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filterPrivacy="1" codeName="ThisWorkbook" autoCompressPictures="0"/>
  <xr:revisionPtr revIDLastSave="0" documentId="8_{440727CF-7F2B-41EB-B643-7A88B6320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0" i="1"/>
  <c r="I21" i="1"/>
  <c r="I22" i="1"/>
  <c r="I25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<sst xmlns="http://schemas.openxmlformats.org/spreadsheetml/2006/main" count="117" uniqueCount="58">
  <si>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</si>
  <si>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</si>
  <si>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</si>
  <si>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</si>
  <si>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</si>
  <si>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</si>
  <si>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</si>
  <si>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</si>
  <si>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</si>
  <si>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Coluna1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</si>
  <si>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</si>
  <si>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</si>
  <si>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</si>
  <si>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</si>
  <si>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</si>
  <si>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</si>
  <si>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</si>
  <si>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 xml:space="preserve">Entregue. As adequações não foram aprovadas </t>
  </si>
  <si>
    <t xml:space="preserve">Despacho PCR </t>
  </si>
  <si>
    <t>Implantação</t>
  </si>
  <si>
    <t>Em agenda do Fábio com o Dr Barrinuevo foi ativada a funcionalidade e notificado técnico local</t>
  </si>
  <si>
    <t xml:space="preserve">Comandos Smarpthone por cerca eletrônica (Relatório de Qualidade Cerca Eletrônica) </t>
  </si>
  <si>
    <t>Alta</t>
  </si>
  <si>
    <t>Em andamento</t>
  </si>
  <si>
    <t>Identificado problemas na localização de algumas equipes, inclusive a SA02 que está em teste, solicitado revisão do rastreador destes veiculos.</t>
  </si>
  <si>
    <t>s</t>
  </si>
  <si>
    <t>https://www.true.com.br/status-cliente/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</si>
  <si>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</si>
  <si>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</si>
  <si>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</si>
  <si>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</si>
  <si>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</si>
  <si>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</si>
  <si>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</si>
  <si>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</si>
  <si>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</si>
  <si>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</si>
  <si>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</si>
  <si>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Desenvolvimento </t>
  </si>
  <si>
    <t xml:space="preserve">Adequação de novas políticas de segurança  Google/ Apple </t>
  </si>
  <si>
    <t xml:space="preserve">Ajustes Mooodle </t>
  </si>
  <si>
    <t xml:space="preserve">Projeto </t>
  </si>
  <si>
    <t>Entregue 29/09. Aguarda aceite</t>
  </si>
  <si>
    <t xml:space="preserve">Testes de Telefonia </t>
  </si>
  <si>
    <t xml:space="preserve">Parâmetros de comunicação ajustados. Inicia dia 02/10 </t>
  </si>
  <si>
    <t>Análise  BI SAMU POA - 24h</t>
  </si>
  <si>
    <t xml:space="preserve">Plano enviado 28/09. Aguarda aceite </t>
  </si>
  <si>
    <t>Validação de documentação de negócio</t>
  </si>
  <si>
    <t xml:space="preserve">SAMU </t>
  </si>
  <si>
    <t>Documentação de usabilidade (interfaces/gráficos)</t>
  </si>
  <si>
    <t>Validação de documentação de usabilidade (interfaces/gráficos)</t>
  </si>
  <si>
    <t>Estimativa de desenvolvimento</t>
  </si>
  <si>
    <t>Desenvolvimento BI SAMU POA</t>
  </si>
  <si>
    <t>Realizada primeira rodada de validação do BI, e programada para próxima semana validação dos ajustes solicitados</t>
  </si>
  <si>
    <t>Definições relatórios PCR</t>
  </si>
  <si>
    <t>Na próxima semana, na mesma agenda de validação do BI, será apresentada especificação para aprovação do Dr Barrinuevo</t>
  </si>
  <si>
    <t>Aprovação de horas de desenvolvimento BI</t>
  </si>
  <si>
    <t>Desenvolvimentos iniciam em 07/11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</si>
</sst>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0" fontId="29" fillId="0" borderId="0" xfId="0" applyFont="1" applyAlignment="1">
      <alignment vertical="center"/>
    </xf>
    <xf numFmtId="0" fontId="28" fillId="0" borderId="0" xfId="0" applyFont="1">
      <alignment vertical="center" wrapText="1"/>
    </xf>
    <xf numFmtId="14" fontId="28" fillId="0" borderId="0" xfId="8" applyFont="1">
      <alignment horizontal="right" vertical="center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Cor1" xfId="26" builtinId="30" customBuiltin="1"/>
    <cellStyle name="20% - Cor2" xfId="30" builtinId="34" customBuiltin="1"/>
    <cellStyle name="20% - Cor3" xfId="34" builtinId="38" customBuiltin="1"/>
    <cellStyle name="20% - Cor4" xfId="38" builtinId="42" customBuiltin="1"/>
    <cellStyle name="20% - Cor5" xfId="42" builtinId="46" customBuiltin="1"/>
    <cellStyle name="20% - Cor6" xfId="46" builtinId="50" customBuiltin="1"/>
    <cellStyle name="40% - Cor1" xfId="27" builtinId="31" customBuiltin="1"/>
    <cellStyle name="40% - Cor2" xfId="31" builtinId="35" customBuiltin="1"/>
    <cellStyle name="40% - Cor3" xfId="35" builtinId="39" customBuiltin="1"/>
    <cellStyle name="40% - Cor4" xfId="39" builtinId="43" customBuiltin="1"/>
    <cellStyle name="40% - Cor5" xfId="43" builtinId="47" customBuiltin="1"/>
    <cellStyle name="40% - Cor6" xfId="47" builtinId="51" customBuiltin="1"/>
    <cellStyle name="60% - Cor1" xfId="28" builtinId="32" customBuiltin="1"/>
    <cellStyle name="60% - Cor2" xfId="32" builtinId="36" customBuiltin="1"/>
    <cellStyle name="60% - Cor3" xfId="36" builtinId="40" customBuiltin="1"/>
    <cellStyle name="60% - Cor4" xfId="40" builtinId="44" customBuiltin="1"/>
    <cellStyle name="60% - Cor5" xfId="44" builtinId="48" customBuiltin="1"/>
    <cellStyle name="60% - Cor6" xfId="48" builtinId="52" customBuiltin="1"/>
    <cellStyle name="Cabeçalho 1" xfId="2" builtinId="16" customBuiltin="1"/>
    <cellStyle name="Cabeçalho 2" xfId="11" builtinId="17" customBuiltin="1"/>
    <cellStyle name="Cabeçalho 3" xfId="12" builtinId="18" customBuiltin="1"/>
    <cellStyle name="Cabeçalho 4" xfId="13" builtinId="19" customBuiltin="1"/>
    <cellStyle name="Cálculo" xfId="19" builtinId="22" customBuiltin="1"/>
    <cellStyle name="Célula Ligada" xfId="20" builtinId="24" customBuiltin="1"/>
    <cellStyle name="Concluído" xfId="9" xr:uid="{00000000-0005-0000-0000-000005000000}"/>
    <cellStyle name="Cor1" xfId="25" builtinId="29" customBuiltin="1"/>
    <cellStyle name="Cor2" xfId="29" builtinId="33" customBuiltin="1"/>
    <cellStyle name="Cor3" xfId="33" builtinId="37" customBuiltin="1"/>
    <cellStyle name="Cor4" xfId="37" builtinId="41" customBuiltin="1"/>
    <cellStyle name="Cor5" xfId="41" builtinId="45" customBuiltin="1"/>
    <cellStyle name="Cor6" xfId="45" builtinId="49" customBuiltin="1"/>
    <cellStyle name="Correto" xfId="14" builtinId="26" customBuiltin="1"/>
    <cellStyle name="Data" xfId="8" xr:uid="{00000000-0005-0000-0000-000004000000}"/>
    <cellStyle name="Entrada" xfId="17" builtinId="20" customBuiltin="1"/>
    <cellStyle name="Incorreto" xfId="15" builtinId="27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ercentagem" xfId="1" builtinId="5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otal" xfId="24" builtinId="25" customBuiltin="1"/>
    <cellStyle name="Verificar Célula" xfId="21" builtinId="23" customBuiltin="1"/>
    <cellStyle name="Vírgula" xfId="3" builtinId="3" customBuiltin="1"/>
  </cellStyles>
  <dxfs count="30"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Lista de Tarefas Pendentes" pivot="0" count="1" xr9:uid="{00000000-0011-0000-FFFF-FFFF01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112618</xdr:colOff>
      <xdr:row>0</xdr:row>
      <xdr:rowOff>91328</xdr:rowOff>
    </xdr:from>
    <xdr:to>
      <xdr:col>1</xdr:col>
      <xdr:colOff>3013933</xdr:colOff>
      <xdr:row>0</xdr:row>
      <xdr:rowOff>753083</xdr:rowOff>
    </xdr:to>
    <xdr:pic>
      <xdr:nvPicPr>
        <xdr:cNvPr id="4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18" y="91328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K25" headerRowDxfId="15" dataDxfId="14" totalsRowDxfId="13">
  <autoFilter ref="B2:K25" xr:uid="{00000000-0009-0000-0100-000004000000}">
    <filterColumn colId="6">
      <filters blank="1">
        <filter val="0%"/>
        <filter val="50%"/>
        <filter val="90%"/>
        <filter val="95%"/>
      </filters>
    </filterColumn>
  </autoFilter>
  <tableColumns count="10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7" totalsRowDxfId="8" dataCellStyle="Data"/>
    <tableColumn id="7" xr3:uid="{00000000-0010-0000-0000-000007000000}" name="DATA DE CONCLUSÃO " dataDxfId="5" totalsRowDxfId="6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  <tableColumn id="8" xr3:uid="{2094FBC1-5101-45B7-B272-8A35EFCAAC61}" name="Coluna1" dataDxfId="0" totalsRowDxfId="1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6"/>
  <sheetViews>
    <sheetView showGridLines="0" tabSelected="1" topLeftCell="A4" zoomScaleNormal="100" workbookViewId="0">
      <selection activeCell="H24" sqref="H24"/>
    </sheetView>
  </sheetViews>
  <sheetFormatPr defaultColWidth="8.77734375" defaultRowHeight="30" customHeight="1"/>
  <cols>
    <col min="1" max="1" width="2.77734375" customWidth="1"/>
    <col min="2" max="2" width="50" customWidth="1"/>
    <col min="3" max="3" width="12.109375" customWidth="1"/>
    <col min="4" max="4" width="10.21875" customWidth="1"/>
    <col min="5" max="5" width="19.77734375" customWidth="1"/>
    <col min="6" max="6" width="16.21875" customWidth="1"/>
    <col min="7" max="7" width="12.88671875" customWidth="1"/>
    <col min="8" max="8" width="16" style="4" customWidth="1"/>
    <col min="9" max="9" width="2.33203125" customWidth="1"/>
    <col min="10" max="10" width="60" customWidth="1"/>
    <col min="11" max="11" width="1" customWidth="1"/>
  </cols>
  <sheetData>
    <row r="1" spans="1:15" ht="66" customHeight="1" thickBot="1">
      <c r="A1" s="2"/>
      <c r="B1" s="5"/>
      <c r="C1" s="5"/>
      <c r="D1" s="5"/>
      <c r="E1" s="5"/>
      <c r="F1" s="21"/>
      <c r="G1" s="21"/>
      <c r="H1" s="21"/>
      <c r="I1" s="21"/>
      <c r="J1" s="21"/>
      <c r="K1" s="22"/>
      <c r="L1" s="1"/>
      <c r="M1" s="1"/>
      <c r="N1" s="1"/>
      <c r="O1" s="1"/>
    </row>
    <row r="2" spans="1:15" s="3" customFormat="1" ht="33" customHeight="1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 t="s">
        <v>9</v>
      </c>
    </row>
    <row r="3" spans="1:15" ht="30" hidden="1" customHeight="1">
      <c r="B3" s="10" t="s">
        <v>10</v>
      </c>
      <c r="C3" s="10" t="s">
        <v>11</v>
      </c>
      <c r="D3" s="10" t="s">
        <v>12</v>
      </c>
      <c r="E3" s="10" t="s">
        <v>13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14</v>
      </c>
      <c r="K3" s="10"/>
    </row>
    <row r="4" spans="1:15" ht="45.6" customHeight="1">
      <c r="B4" s="10" t="s">
        <v>15</v>
      </c>
      <c r="C4" s="10" t="s">
        <v>11</v>
      </c>
      <c r="D4" s="10" t="s">
        <v>16</v>
      </c>
      <c r="E4" s="10" t="s">
        <v>13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17</v>
      </c>
      <c r="K4" s="10"/>
    </row>
    <row r="5" spans="1:15" ht="30" customHeight="1">
      <c r="B5" s="10" t="s">
        <v>18</v>
      </c>
      <c r="C5" s="10" t="s">
        <v>11</v>
      </c>
      <c r="D5" s="10" t="s">
        <v>12</v>
      </c>
      <c r="E5" s="10" t="s">
        <v>19</v>
      </c>
      <c r="F5" s="11">
        <v>45114</v>
      </c>
      <c r="G5" s="11">
        <v>45246</v>
      </c>
      <c r="H5" s="12">
        <v>1</v>
      </c>
      <c r="I5" s="13">
        <f>--(ListaDeTarefasPendentes[[#This Row],[% CONCLUÍDO]]&gt;=1)</f>
        <v>1</v>
      </c>
      <c r="J5" s="10" t="s">
        <v>20</v>
      </c>
      <c r="K5" s="10"/>
    </row>
    <row r="6" spans="1:15" ht="30" customHeight="1">
      <c r="B6" s="10" t="s">
        <v>21</v>
      </c>
      <c r="C6" s="10" t="s">
        <v>11</v>
      </c>
      <c r="D6" s="10" t="s">
        <v>22</v>
      </c>
      <c r="E6" s="10" t="s">
        <v>23</v>
      </c>
      <c r="F6" s="11">
        <v>45173</v>
      </c>
      <c r="G6" s="11">
        <v>45201</v>
      </c>
      <c r="H6" s="12">
        <v>0.9</v>
      </c>
      <c r="I6" s="13">
        <f>--(ListaDeTarefasPendentes[[#This Row],[% CONCLUÍDO]]&gt;=1)</f>
        <v>0</v>
      </c>
      <c r="J6" s="10" t="s">
        <v>24</v>
      </c>
      <c r="K6" s="10" t="s">
        <v>25</v>
      </c>
      <c r="M6" t="s">
        <v>26</v>
      </c>
    </row>
    <row r="7" spans="1:15" ht="30" hidden="1" customHeight="1">
      <c r="B7" s="10" t="s">
        <v>27</v>
      </c>
      <c r="C7" s="10" t="s">
        <v>11</v>
      </c>
      <c r="D7" s="10" t="s">
        <v>12</v>
      </c>
      <c r="E7" s="10" t="s">
        <v>28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hidden="1" customHeight="1">
      <c r="B8" s="10" t="s">
        <v>29</v>
      </c>
      <c r="C8" s="10" t="s">
        <v>30</v>
      </c>
      <c r="D8" s="10" t="s">
        <v>12</v>
      </c>
      <c r="E8" s="10" t="s">
        <v>28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hidden="1" customHeight="1">
      <c r="B9" s="10" t="s">
        <v>31</v>
      </c>
      <c r="C9" s="10" t="s">
        <v>11</v>
      </c>
      <c r="D9" s="10" t="s">
        <v>12</v>
      </c>
      <c r="E9" s="10" t="s">
        <v>28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hidden="1" customHeight="1">
      <c r="B10" s="10" t="s">
        <v>32</v>
      </c>
      <c r="C10" s="10" t="s">
        <v>11</v>
      </c>
      <c r="D10" s="10" t="s">
        <v>12</v>
      </c>
      <c r="E10" s="10" t="s">
        <v>28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hidden="1" customHeight="1">
      <c r="B11" s="10" t="s">
        <v>33</v>
      </c>
      <c r="C11" s="10" t="s">
        <v>11</v>
      </c>
      <c r="D11" s="10" t="s">
        <v>12</v>
      </c>
      <c r="E11" s="10" t="s">
        <v>13</v>
      </c>
      <c r="F11" s="14">
        <v>45108</v>
      </c>
      <c r="G11" s="14">
        <v>45199</v>
      </c>
      <c r="H11" s="15">
        <v>1</v>
      </c>
      <c r="I11" s="10">
        <f>--(ListaDeTarefasPendentes[[#This Row],[% CONCLUÍDO]]&gt;=1)</f>
        <v>1</v>
      </c>
      <c r="J11" s="10"/>
      <c r="K11" s="10"/>
    </row>
    <row r="12" spans="1:15" ht="30" customHeight="1">
      <c r="B12" s="10" t="s">
        <v>34</v>
      </c>
      <c r="C12" s="10" t="s">
        <v>11</v>
      </c>
      <c r="D12" s="10" t="s">
        <v>12</v>
      </c>
      <c r="E12" s="10" t="s">
        <v>13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hidden="1" customHeight="1">
      <c r="B13" s="10" t="s">
        <v>35</v>
      </c>
      <c r="C13" s="10" t="s">
        <v>11</v>
      </c>
      <c r="D13" s="10" t="s">
        <v>12</v>
      </c>
      <c r="E13" s="10" t="s">
        <v>13</v>
      </c>
      <c r="F13" s="14">
        <v>45139</v>
      </c>
      <c r="G13" s="14" t="s">
        <v>36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>
      <c r="B14" s="10" t="s">
        <v>37</v>
      </c>
      <c r="C14" s="10" t="s">
        <v>11</v>
      </c>
      <c r="D14" s="10" t="s">
        <v>12</v>
      </c>
      <c r="E14" s="10" t="s">
        <v>38</v>
      </c>
      <c r="F14" s="14">
        <v>45108</v>
      </c>
      <c r="G14" s="14">
        <v>45291</v>
      </c>
      <c r="H14" s="15">
        <v>1</v>
      </c>
      <c r="I14" s="10">
        <f>--(ListaDeTarefasPendentes[[#This Row],[% CONCLUÍDO]]&gt;=1)</f>
        <v>1</v>
      </c>
      <c r="J14" s="10"/>
      <c r="K14" s="10"/>
    </row>
    <row r="15" spans="1:15" ht="30" customHeight="1">
      <c r="B15" s="10" t="s">
        <v>39</v>
      </c>
      <c r="C15" s="10" t="s">
        <v>11</v>
      </c>
      <c r="D15" s="10" t="s">
        <v>12</v>
      </c>
      <c r="E15" s="10" t="s">
        <v>38</v>
      </c>
      <c r="F15" s="14">
        <v>45146</v>
      </c>
      <c r="G15" s="14">
        <v>45209</v>
      </c>
      <c r="H15" s="15">
        <v>1</v>
      </c>
      <c r="I15" s="10">
        <f>--(ListaDeTarefasPendentes[[#This Row],[% CONCLUÍDO]]&gt;=1)</f>
        <v>1</v>
      </c>
      <c r="J15" s="10"/>
      <c r="K15" s="10"/>
    </row>
    <row r="16" spans="1:15" ht="30" hidden="1" customHeight="1">
      <c r="B16" s="10" t="s">
        <v>40</v>
      </c>
      <c r="C16" s="10" t="s">
        <v>41</v>
      </c>
      <c r="D16" s="10" t="s">
        <v>12</v>
      </c>
      <c r="E16" s="10" t="s">
        <v>19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42</v>
      </c>
      <c r="K16" s="10"/>
    </row>
    <row r="17" spans="2:11" ht="30" customHeight="1">
      <c r="B17" s="10" t="s">
        <v>43</v>
      </c>
      <c r="C17" s="10" t="s">
        <v>41</v>
      </c>
      <c r="D17" s="10" t="s">
        <v>22</v>
      </c>
      <c r="E17" s="10" t="s">
        <v>38</v>
      </c>
      <c r="F17" s="14">
        <v>45201</v>
      </c>
      <c r="G17" s="14">
        <v>45208</v>
      </c>
      <c r="H17" s="15">
        <v>1</v>
      </c>
      <c r="I17" s="10">
        <f>--(ListaDeTarefasPendentes[[#This Row],[% CONCLUÍDO]]&gt;=1)</f>
        <v>1</v>
      </c>
      <c r="J17" s="10" t="s">
        <v>44</v>
      </c>
      <c r="K17" s="10"/>
    </row>
    <row r="18" spans="2:11" ht="30" hidden="1" customHeight="1">
      <c r="B18" s="10" t="s">
        <v>45</v>
      </c>
      <c r="C18" s="10" t="s">
        <v>11</v>
      </c>
      <c r="D18" s="10" t="s">
        <v>16</v>
      </c>
      <c r="E18" s="10" t="s">
        <v>13</v>
      </c>
      <c r="F18" s="14">
        <v>45190</v>
      </c>
      <c r="G18" s="14">
        <v>45195</v>
      </c>
      <c r="H18" s="15">
        <v>1</v>
      </c>
      <c r="I18" s="10">
        <f>--(ListaDeTarefasPendentes[[#This Row],[% CONCLUÍDO]]&gt;=1)</f>
        <v>1</v>
      </c>
      <c r="J18" s="10" t="s">
        <v>46</v>
      </c>
      <c r="K18" s="10"/>
    </row>
    <row r="19" spans="2:11" ht="30" hidden="1" customHeight="1">
      <c r="B19" s="16" t="s">
        <v>47</v>
      </c>
      <c r="C19" s="17" t="s">
        <v>11</v>
      </c>
      <c r="D19" s="17" t="s">
        <v>16</v>
      </c>
      <c r="E19" s="17" t="s">
        <v>13</v>
      </c>
      <c r="F19" s="18">
        <v>45201</v>
      </c>
      <c r="G19" s="18">
        <v>45202</v>
      </c>
      <c r="H19" s="19">
        <v>1</v>
      </c>
      <c r="I19" s="17">
        <f>--(ListaDeTarefasPendentes[[#This Row],[% CONCLUÍDO]]&gt;=1)</f>
        <v>1</v>
      </c>
      <c r="J19" s="17" t="s">
        <v>48</v>
      </c>
      <c r="K19" s="10"/>
    </row>
    <row r="20" spans="2:11" ht="30" hidden="1" customHeight="1">
      <c r="B20" s="16" t="s">
        <v>49</v>
      </c>
      <c r="C20" s="17" t="s">
        <v>11</v>
      </c>
      <c r="D20" s="17" t="s">
        <v>16</v>
      </c>
      <c r="E20" s="17" t="s">
        <v>13</v>
      </c>
      <c r="F20" s="18">
        <v>45203</v>
      </c>
      <c r="G20" s="18">
        <v>45205</v>
      </c>
      <c r="H20" s="19">
        <v>1</v>
      </c>
      <c r="I20" s="17">
        <f>--(ListaDeTarefasPendentes[[#This Row],[% CONCLUÍDO]]&gt;=1)</f>
        <v>1</v>
      </c>
      <c r="J20" s="17"/>
      <c r="K20" s="10"/>
    </row>
    <row r="21" spans="2:11" ht="30" hidden="1" customHeight="1">
      <c r="B21" s="16" t="s">
        <v>50</v>
      </c>
      <c r="C21" s="17" t="s">
        <v>11</v>
      </c>
      <c r="D21" s="17" t="s">
        <v>16</v>
      </c>
      <c r="E21" s="17" t="s">
        <v>13</v>
      </c>
      <c r="F21" s="18">
        <v>45208</v>
      </c>
      <c r="G21" s="18">
        <v>45209</v>
      </c>
      <c r="H21" s="19">
        <v>1</v>
      </c>
      <c r="I21" s="17">
        <f>--(ListaDeTarefasPendentes[[#This Row],[% CONCLUÍDO]]&gt;=1)</f>
        <v>1</v>
      </c>
      <c r="J21" s="17" t="s">
        <v>48</v>
      </c>
      <c r="K21" s="10"/>
    </row>
    <row r="22" spans="2:11" ht="30" hidden="1" customHeight="1">
      <c r="B22" s="16" t="s">
        <v>51</v>
      </c>
      <c r="C22" s="17" t="s">
        <v>11</v>
      </c>
      <c r="D22" s="17" t="s">
        <v>16</v>
      </c>
      <c r="E22" s="17" t="s">
        <v>13</v>
      </c>
      <c r="F22" s="18">
        <v>45210</v>
      </c>
      <c r="G22" s="18">
        <v>45212</v>
      </c>
      <c r="H22" s="19">
        <v>1</v>
      </c>
      <c r="I22" s="17">
        <f>--(ListaDeTarefasPendentes[[#This Row],[% CONCLUÍDO]]&gt;=1)</f>
        <v>1</v>
      </c>
      <c r="J22" s="17"/>
      <c r="K22" s="10"/>
    </row>
    <row r="23" spans="2:11" ht="30.75">
      <c r="B23" s="20" t="s">
        <v>52</v>
      </c>
      <c r="C23" s="10" t="s">
        <v>41</v>
      </c>
      <c r="D23" s="10" t="s">
        <v>12</v>
      </c>
      <c r="E23" s="10" t="s">
        <v>23</v>
      </c>
      <c r="F23" s="14">
        <v>45237</v>
      </c>
      <c r="G23" s="14">
        <v>45268</v>
      </c>
      <c r="H23" s="15">
        <v>0.7</v>
      </c>
      <c r="I23" s="10">
        <f>--(ListaDeTarefasPendentes[[#This Row],[% CONCLUÍDO]]&gt;=1)</f>
        <v>0</v>
      </c>
      <c r="J23" s="10" t="s">
        <v>53</v>
      </c>
      <c r="K23" s="10"/>
    </row>
    <row r="24" spans="2:11" ht="30.75">
      <c r="B24" s="20" t="s">
        <v>54</v>
      </c>
      <c r="C24" s="10" t="s">
        <v>41</v>
      </c>
      <c r="D24" s="10" t="s">
        <v>12</v>
      </c>
      <c r="E24" s="10" t="s">
        <v>23</v>
      </c>
      <c r="F24" s="14">
        <v>45246</v>
      </c>
      <c r="G24" s="14"/>
      <c r="H24" s="15">
        <v>0.5</v>
      </c>
      <c r="I24" s="10">
        <f>--(ListaDeTarefasPendentes[[#This Row],[% CONCLUÍDO]]&gt;=1)</f>
        <v>0</v>
      </c>
      <c r="J24" s="10" t="s">
        <v>55</v>
      </c>
      <c r="K24" s="10"/>
    </row>
    <row r="25" spans="2:11" ht="30" customHeight="1">
      <c r="B25" s="16" t="s">
        <v>56</v>
      </c>
      <c r="C25" s="17" t="s">
        <v>11</v>
      </c>
      <c r="D25" s="17" t="s">
        <v>16</v>
      </c>
      <c r="E25" s="17" t="s">
        <v>13</v>
      </c>
      <c r="F25" s="18">
        <v>45214</v>
      </c>
      <c r="G25" s="18">
        <v>45230</v>
      </c>
      <c r="H25" s="19">
        <v>1</v>
      </c>
      <c r="I25" s="17">
        <f>--(ListaDeTarefasPendentes[[#This Row],[% CONCLUÍDO]]&gt;=1)</f>
        <v>1</v>
      </c>
      <c r="J25" s="17" t="s">
        <v>57</v>
      </c>
      <c r="K25" s="10"/>
    </row>
    <row r="26" spans="2:11" ht="30" customHeight="1">
      <c r="B26" s="10"/>
      <c r="C26" s="10"/>
      <c r="D26" s="10"/>
      <c r="E26" s="10"/>
      <c r="F26" s="14"/>
      <c r="G26" s="14"/>
      <c r="H26" s="15"/>
      <c r="I26" s="10"/>
      <c r="J26" s="10"/>
    </row>
  </sheetData>
  <mergeCells count="1">
    <mergeCell ref="F1:K1"/>
  </mergeCells>
  <phoneticPr fontId="2" type="noConversion"/>
  <conditionalFormatting sqref="B3:J17 H18:J25 B26:J26 B18:F18 C19:F25">
    <cfRule type="expression" dxfId="17" priority="25">
      <formula>AND($H3=0,$H3&lt;&gt;"")</formula>
    </cfRule>
  </conditionalFormatting>
  <conditionalFormatting sqref="G26">
    <cfRule type="expression" dxfId="16" priority="8">
      <formula>AND($G27=0,$G27&lt;&gt;"")</formula>
    </cfRule>
  </conditionalFormatting>
  <conditionalFormatting sqref="G26:H26 H3:H26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6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6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6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6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G26:H26 H3:H26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1E6B30F-A19D-4938-AAEA-E9796498FB66}"/>
</file>

<file path=customXml/itemProps2.xml><?xml version="1.0" encoding="utf-8"?>
<ds:datastoreItem xmlns:ds="http://schemas.openxmlformats.org/officeDocument/2006/customXml" ds:itemID="{828CA8E1-44D4-4665-B868-FBF7A439CAC3}"/>
</file>

<file path=customXml/itemProps3.xml><?xml version="1.0" encoding="utf-8"?>
<ds:datastoreItem xmlns:ds="http://schemas.openxmlformats.org/officeDocument/2006/customXml" ds:itemID="{0C9377B5-33A9-4C3D-9A88-86A3E387B080}"/>
</file>

<file path=customXml/itemProps4.xml><?xml version="1.0" encoding="utf-8"?>
<ds:datastoreItem xmlns:ds="http://schemas.openxmlformats.org/officeDocument/2006/customXml" ds:itemID="{D80D6D39-DBD9-4440-B62F-A6A353ABBEAA}"/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2023-11-24T17:09:21Z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