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07"/>
  <workbookPr filterPrivacy="1" codeName="ThisWorkbook" autoCompressPictures="0"/>
  <xr:revisionPtr revIDLastSave="0" documentId="8_{16113D8F-CFA2-4E4D-A7C6-5D93DB39C66A}" xr6:coauthVersionLast="47" xr6:coauthVersionMax="47" xr10:uidLastSave="{00000000-0000-0000-0000-000000000000}"/>
  <bookViews>
    <workbookView xWindow="-108" yWindow="-108" windowWidth="23256" windowHeight="12456" xr2:uid="{00000000-000D-0000-FFFF-FFFF00000000}"/>
  </bookViews>
  <sheets>
    <sheet name="Solicitações SAMU Porto Alegre " sheetId="1" r:id="rId1"/>
  </sheets>
  <definedNames>
    <definedName name="TítuloColuna1">" "</definedName>
    <definedName name="_xlnm.Print_Titles" localSheetId="0">'Solicitações SAMU Porto Alegre '!$2:$2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1" l="1"/>
  <c r="I31" i="1"/>
  <c r="I30" i="1"/>
  <c r="I29" i="1"/>
  <c r="I28" i="1"/>
  <c r="I27" i="1"/>
  <c r="I26" i="1"/>
  <c r="I25" i="1"/>
  <c r="I24" i="1"/>
  <c r="I23" i="1"/>
  <c r="I20" i="1"/>
  <c r="I21" i="1"/>
  <c r="I22" i="1"/>
  <c r="I33" i="1"/>
  <c r="I19" i="1"/>
  <c r="I11" i="1"/>
  <c r="I18" i="1"/>
  <c r="I17" i="1"/>
  <c r="I16" i="1"/>
  <c r="I15" i="1"/>
  <c r="I14" i="1"/>
  <c r="I13" i="1"/>
  <c r="I12" i="1"/>
  <c r="I10" i="1"/>
  <c r="I9" i="1"/>
  <c r="I8" i="1"/>
  <c r="I7" i="1" l="1"/>
  <c r="I6" i="1"/>
  <c r="I5" i="1"/>
  <c r="I4" i="1"/>
  <c r="I3" i="1"/>
</calcChain>
</file>

<file path=xl/sharedStrings.xml><?xml version="1.0" encoding="utf-8"?>
<sst xmlns="http://schemas.openxmlformats.org/spreadsheetml/2006/main" count="156" uniqueCount="75">
  <si>
    <t>TAREFA</t>
  </si>
  <si>
    <t>TIPO</t>
  </si>
  <si>
    <t xml:space="preserve">PRIORIDADE </t>
  </si>
  <si>
    <t xml:space="preserve">STATUS </t>
  </si>
  <si>
    <t xml:space="preserve">DATA DE INÍCIO </t>
  </si>
  <si>
    <t xml:space="preserve">DATA DE CONCLUSÃO </t>
  </si>
  <si>
    <t>% CONCLUÍDO</t>
  </si>
  <si>
    <t>CONCLUÍDO?</t>
  </si>
  <si>
    <t>OBSERVAÇÕES</t>
  </si>
  <si>
    <t>Coluna1</t>
  </si>
  <si>
    <t>Preenchimento automático do tipo de socorro presumido</t>
  </si>
  <si>
    <t>Horas Mensal</t>
  </si>
  <si>
    <t>Normal</t>
  </si>
  <si>
    <t>Concluído</t>
  </si>
  <si>
    <t>Conforme ata enviada em  21/09</t>
  </si>
  <si>
    <t xml:space="preserve">Vídeo para Instrução do Despacho Rápido </t>
  </si>
  <si>
    <t xml:space="preserve">Normal </t>
  </si>
  <si>
    <t xml:space="preserve">Entregue. As adequações não foram aprovadas </t>
  </si>
  <si>
    <t xml:space="preserve">Despacho PCR </t>
  </si>
  <si>
    <t>Implantação</t>
  </si>
  <si>
    <t>Em agenda do Fábio com o Dr Barrinuevo foi ativada a funcionalidade e notificado técnico local</t>
  </si>
  <si>
    <t xml:space="preserve">Comandos Smarpthone por cerca eletrônica (Relatório de Qualidade Cerca Eletrônica) </t>
  </si>
  <si>
    <t>Alta</t>
  </si>
  <si>
    <t>Em andamento</t>
  </si>
  <si>
    <t>Aberto bug para verificar problema na identificação do evento de deslocar quando veiculo em movimento
Aberto US para avaliar alteração na ordem de download das informações do rastreador quando este tem geoposições no buffer
Aberto chamado no suporte para verificação da situação de 3 veículos IYJ4605,IYJ4606,IZO9F97</t>
  </si>
  <si>
    <t>https://www.true.com.br/status-cliente/</t>
  </si>
  <si>
    <t xml:space="preserve">Criação do tipo de socorro PCR </t>
  </si>
  <si>
    <t>Produção/Concluído</t>
  </si>
  <si>
    <t xml:space="preserve">Logradouro autocompletado </t>
  </si>
  <si>
    <t>Projeto</t>
  </si>
  <si>
    <t xml:space="preserve">Retirar a obrigatoriedade COVID </t>
  </si>
  <si>
    <t xml:space="preserve">Disponibilizar tipo de socorro PCR com e sem voluntário </t>
  </si>
  <si>
    <t xml:space="preserve">Estudo BI - SAMU Porto Alegre </t>
  </si>
  <si>
    <t>App True PCR - Migração do App True PCR para arquitetura atual</t>
  </si>
  <si>
    <t xml:space="preserve">App True PCR - Revisão da forma de comunicação centralx aparelho FCM </t>
  </si>
  <si>
    <t>01/10/203</t>
  </si>
  <si>
    <t xml:space="preserve">Manutenção do aplicativo nas lojas Google e Apple </t>
  </si>
  <si>
    <t xml:space="preserve">Desenvolvimento </t>
  </si>
  <si>
    <t xml:space="preserve">Adequação de novas políticas de segurança  Google/ Apple </t>
  </si>
  <si>
    <t xml:space="preserve">Ajustes Mooodle </t>
  </si>
  <si>
    <t xml:space="preserve">Projeto </t>
  </si>
  <si>
    <t>Entregue 29/09. Aguarda aceite</t>
  </si>
  <si>
    <t xml:space="preserve">Testes de Telefonia </t>
  </si>
  <si>
    <t xml:space="preserve">Parâmetros de comunicação ajustados. Inicia dia 02/10 </t>
  </si>
  <si>
    <t>Análise  BI SAMU POA - 24h</t>
  </si>
  <si>
    <t xml:space="preserve">Plano enviado 28/09. Aguarda aceite </t>
  </si>
  <si>
    <t>Validação de documentação de negócio</t>
  </si>
  <si>
    <t xml:space="preserve">SAMU </t>
  </si>
  <si>
    <t>Documentação de usabilidade (interfaces/gráficos)</t>
  </si>
  <si>
    <t>Validação de documentação de usabilidade (interfaces/gráficos)</t>
  </si>
  <si>
    <t>Estimativa de desenvolvimento</t>
  </si>
  <si>
    <t>Desenvolvimento BI SAMU POA</t>
  </si>
  <si>
    <t>Liberado o Bi em produção, porém o usuário do Dr Fabiano este sem liberação de acesso, Natalia (TRUE) esta em contato com Julio (prefeitura POA) para viabilizar esta liberação</t>
  </si>
  <si>
    <t>Definições relatórios PCR</t>
  </si>
  <si>
    <t>Encaminhado e-mail com os relatórios acordados em 6/12/2023</t>
  </si>
  <si>
    <t>Implantação da prescrição</t>
  </si>
  <si>
    <t>Não iniciado</t>
  </si>
  <si>
    <t>Aguardando o envio da lista de medicamentos, para configuração e apresentação da proposta de implantação</t>
  </si>
  <si>
    <t>SAMU POA - BI Performance da Regulação</t>
  </si>
  <si>
    <t>Realizaremos no mês de janeiro uma reunião para desenvolver o assunto. Será agendado pelo Dr Fabiano</t>
  </si>
  <si>
    <t>Avaliar se é possível nao alterar a gravidade. Verificar quando o médico altera a sugestão do sistema.</t>
  </si>
  <si>
    <t>Avaliação</t>
  </si>
  <si>
    <t>Este item será avaliado com comitê interno, pois é uma alteração significativa nas premissas do sistema.</t>
  </si>
  <si>
    <t>Fazer levantamento dos tempos dos alertas das equipes (Cerca).</t>
  </si>
  <si>
    <t>Relatório será enviado até 21/12</t>
  </si>
  <si>
    <t>Inclusão de um paciente ao chamado sem a necessidade de fechar a tela do chamado quando registra a decisão do paciente anterior.</t>
  </si>
  <si>
    <t>A estrutura atual do sistema não permite este comportamento. Estamos fazendo estudos de melhorias para este fluxo, que serão compartilhadas em momento oportuno</t>
  </si>
  <si>
    <t>Proposição para registro de pacientes ignorados e suas características.</t>
  </si>
  <si>
    <t>Fazer proposta de implementação configurando as questões do boletim de atendimento, até 21/12</t>
  </si>
  <si>
    <t>Avaliar se é viável coletar o quantitativo de voluntários que negaram acionamento na primeira etapa app PCR.</t>
  </si>
  <si>
    <t>A metodologia utilizada no desenvolvimento do aplicativo não prevê essa identificação, pois não era escopo inicial do produto. Para implementação, deve ser priorizado.</t>
  </si>
  <si>
    <t xml:space="preserve"> Avaliar relato do chamado 2043036. Após a Equipe alterar o status para no local, o chamado sai do app do PCR para o voluntario que está em deslocamento.</t>
  </si>
  <si>
    <t>Chamado será analisado com retorno previsto até 21/12</t>
  </si>
  <si>
    <t>Aprovação de horas de desenvolvimento BI</t>
  </si>
  <si>
    <t>Desenvolvimentos iniciam em 07/11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</si>
</sst>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quot;R$&quot;\ * #,##0_-;\-&quot;R$&quot;\ * #,##0_-;_-&quot;R$&quot;\ * &quot;-&quot;_-;_-@_-"/>
    <numFmt numFmtId="44" formatCode="_-&quot;R$&quot;\ * #,##0.00_-;\-&quot;R$&quot;\ * #,##0.00_-;_-&quot;R$&quot;\ * &quot;-&quot;??_-;_-@_-"/>
    <numFmt numFmtId="164" formatCode="_(* #,##0_);_(* \(#,##0\);_(* &quot;-&quot;_);_(@_)"/>
    <numFmt numFmtId="165" formatCode="_(* #,##0.00_);_(* \(#,##0.00\);_(* &quot;-&quot;??_);_(@_)"/>
    <numFmt numFmtId="166" formatCode="&quot;Concluído&quot;;&quot;&quot;;&quot;&quot;"/>
  </numFmts>
  <fonts count="31">
    <font>
      <sz val="11"/>
      <color theme="1" tint="0.24994659260841701"/>
      <name val="Bookman Old Style"/>
      <family val="2"/>
      <scheme val="minor"/>
    </font>
    <font>
      <sz val="11"/>
      <color theme="1"/>
      <name val="Bookman Old Style"/>
      <family val="2"/>
      <scheme val="minor"/>
    </font>
    <font>
      <sz val="8"/>
      <name val="Bookman Old Style"/>
      <family val="2"/>
      <scheme val="minor"/>
    </font>
    <font>
      <sz val="11"/>
      <color theme="1" tint="0.24994659260841701"/>
      <name val="Bookman Old Style"/>
      <family val="2"/>
      <scheme val="minor"/>
    </font>
    <font>
      <sz val="11"/>
      <color theme="0"/>
      <name val="Bookman Old Style"/>
      <family val="2"/>
      <scheme val="minor"/>
    </font>
    <font>
      <sz val="11"/>
      <color theme="1" tint="0.24994659260841701"/>
      <name val="Franklin Gothic Medium"/>
      <family val="2"/>
      <scheme val="major"/>
    </font>
    <font>
      <sz val="11"/>
      <color theme="3"/>
      <name val="Franklin Gothic Medium"/>
      <family val="2"/>
      <scheme val="major"/>
    </font>
    <font>
      <b/>
      <sz val="38"/>
      <color theme="1" tint="0.24994659260841701"/>
      <name val="Bookman Old Style"/>
      <family val="1"/>
      <scheme val="minor"/>
    </font>
    <font>
      <b/>
      <sz val="11"/>
      <color theme="3"/>
      <name val="Bookman Old Style"/>
      <family val="2"/>
      <scheme val="minor"/>
    </font>
    <font>
      <sz val="11"/>
      <color rgb="FF006100"/>
      <name val="Bookman Old Style"/>
      <family val="2"/>
      <scheme val="minor"/>
    </font>
    <font>
      <sz val="11"/>
      <color rgb="FF9C0006"/>
      <name val="Bookman Old Style"/>
      <family val="2"/>
      <scheme val="minor"/>
    </font>
    <font>
      <sz val="11"/>
      <color rgb="FF9C5700"/>
      <name val="Bookman Old Style"/>
      <family val="2"/>
      <scheme val="minor"/>
    </font>
    <font>
      <sz val="11"/>
      <color rgb="FF3F3F76"/>
      <name val="Bookman Old Style"/>
      <family val="2"/>
      <scheme val="minor"/>
    </font>
    <font>
      <b/>
      <sz val="11"/>
      <color rgb="FF3F3F3F"/>
      <name val="Bookman Old Style"/>
      <family val="2"/>
      <scheme val="minor"/>
    </font>
    <font>
      <b/>
      <sz val="11"/>
      <color rgb="FFFA7D00"/>
      <name val="Bookman Old Style"/>
      <family val="2"/>
      <scheme val="minor"/>
    </font>
    <font>
      <sz val="11"/>
      <color rgb="FFFA7D00"/>
      <name val="Bookman Old Style"/>
      <family val="2"/>
      <scheme val="minor"/>
    </font>
    <font>
      <b/>
      <sz val="11"/>
      <color theme="0"/>
      <name val="Bookman Old Style"/>
      <family val="2"/>
      <scheme val="minor"/>
    </font>
    <font>
      <sz val="11"/>
      <color rgb="FFFF0000"/>
      <name val="Bookman Old Style"/>
      <family val="2"/>
      <scheme val="minor"/>
    </font>
    <font>
      <i/>
      <sz val="11"/>
      <color rgb="FF7F7F7F"/>
      <name val="Bookman Old Style"/>
      <family val="2"/>
      <scheme val="minor"/>
    </font>
    <font>
      <b/>
      <sz val="11"/>
      <color theme="1"/>
      <name val="Bookman Old Style"/>
      <family val="2"/>
      <scheme val="minor"/>
    </font>
    <font>
      <b/>
      <sz val="12"/>
      <color theme="1" tint="0.24994659260841701"/>
      <name val="Bookman Old Style"/>
      <family val="2"/>
      <scheme val="minor"/>
    </font>
    <font>
      <b/>
      <sz val="11"/>
      <color theme="1" tint="0.24994659260841701"/>
      <name val="Bookman Old Style"/>
      <family val="2"/>
      <scheme val="minor"/>
    </font>
    <font>
      <b/>
      <sz val="38"/>
      <color theme="1" tint="0.24994659260841701"/>
      <name val="Calibri"/>
      <family val="2"/>
    </font>
    <font>
      <b/>
      <sz val="12"/>
      <color theme="1" tint="0.24994659260841701"/>
      <name val="Calibri"/>
      <family val="2"/>
    </font>
    <font>
      <b/>
      <sz val="12"/>
      <color theme="3"/>
      <name val="Calibri"/>
      <family val="2"/>
    </font>
    <font>
      <b/>
      <sz val="12"/>
      <color theme="0"/>
      <name val="Calibri"/>
      <family val="2"/>
    </font>
    <font>
      <b/>
      <sz val="11"/>
      <color theme="1" tint="0.24994659260841701"/>
      <name val="Calibri"/>
      <family val="2"/>
    </font>
    <font>
      <b/>
      <sz val="11"/>
      <color theme="0"/>
      <name val="Calibri"/>
      <family val="2"/>
    </font>
    <font>
      <sz val="11"/>
      <color theme="1" tint="0.24994659260841701"/>
      <name val="Calibri"/>
      <family val="2"/>
    </font>
    <font>
      <sz val="11"/>
      <color rgb="FF000000"/>
      <name val="Calibri"/>
      <family val="2"/>
    </font>
    <font>
      <b/>
      <sz val="11"/>
      <color rgb="FF000000"/>
      <name val="Calibri"/>
      <family val="2"/>
    </font>
  </fonts>
  <fills count="34">
    <fill>
      <patternFill patternType="none"/>
    </fill>
    <fill>
      <patternFill patternType="gray125"/>
    </fill>
    <fill>
      <patternFill patternType="solid">
        <f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3">
    <border>
      <left/>
      <right/>
      <top/>
      <bottom/>
      <diagonal/>
    </border>
    <border>
      <left/>
      <right/>
      <top/>
      <bottom style="thick">
        <color theme="1"/>
      </bottom>
      <diagonal/>
    </border>
    <border>
      <left style="thin">
        <color rgb="FFB2B2B2"/>
      </left>
      <right style="thin">
        <color rgb="FFB2B2B2"/>
      </right>
      <top style="thin">
        <color rgb="FFB2B2B2"/>
      </top>
      <bottom style="thin">
        <color rgb="FFB2B2B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49">
    <xf numFmtId="0" fontId="0" fillId="0" borderId="0">
      <alignment vertical="center" wrapText="1"/>
    </xf>
    <xf numFmtId="9" fontId="1" fillId="0" borderId="0" applyFont="0" applyFill="0" applyBorder="0" applyProtection="0">
      <alignment horizontal="right" vertical="center" indent="1"/>
    </xf>
    <xf numFmtId="0" fontId="5" fillId="0" borderId="0" applyFill="0" applyBorder="0" applyProtection="0">
      <alignment horizontal="left"/>
    </xf>
    <xf numFmtId="165"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0" fontId="3" fillId="2" borderId="2" applyNumberFormat="0" applyFont="0" applyAlignment="0" applyProtection="0"/>
    <xf numFmtId="14" fontId="3" fillId="0" borderId="0" applyFill="0" applyBorder="0">
      <alignment horizontal="right" vertical="center"/>
    </xf>
    <xf numFmtId="166" fontId="4" fillId="0" borderId="0">
      <alignment horizontal="center" vertical="center"/>
    </xf>
    <xf numFmtId="0" fontId="7" fillId="0" borderId="1" applyNumberFormat="0" applyFill="0" applyProtection="0"/>
    <xf numFmtId="0" fontId="6" fillId="0" borderId="0" applyFill="0" applyProtection="0">
      <alignment horizontal="right" indent="2"/>
    </xf>
    <xf numFmtId="0" fontId="8" fillId="0" borderId="3"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4" applyNumberFormat="0" applyAlignment="0" applyProtection="0"/>
    <xf numFmtId="0" fontId="13" fillId="7" borderId="5" applyNumberFormat="0" applyAlignment="0" applyProtection="0"/>
    <xf numFmtId="0" fontId="14" fillId="7" borderId="4" applyNumberFormat="0" applyAlignment="0" applyProtection="0"/>
    <xf numFmtId="0" fontId="15" fillId="0" borderId="6" applyNumberFormat="0" applyFill="0" applyAlignment="0" applyProtection="0"/>
    <xf numFmtId="0" fontId="16" fillId="8" borderId="7"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8" applyNumberFormat="0" applyFill="0" applyAlignment="0" applyProtection="0"/>
    <xf numFmtId="0" fontId="4"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5">
    <xf numFmtId="0" fontId="0" fillId="0" borderId="0" xfId="0">
      <alignment vertical="center" wrapText="1"/>
    </xf>
    <xf numFmtId="0" fontId="0" fillId="0" borderId="9" xfId="0" applyBorder="1">
      <alignment vertical="center" wrapText="1"/>
    </xf>
    <xf numFmtId="0" fontId="0" fillId="0" borderId="10" xfId="0" applyBorder="1">
      <alignment vertical="center" wrapText="1"/>
    </xf>
    <xf numFmtId="0" fontId="20" fillId="0" borderId="0" xfId="0" applyFont="1">
      <alignment vertical="center" wrapText="1"/>
    </xf>
    <xf numFmtId="0" fontId="21" fillId="0" borderId="0" xfId="0" applyFont="1">
      <alignment vertical="center" wrapText="1"/>
    </xf>
    <xf numFmtId="0" fontId="22" fillId="0" borderId="11" xfId="10" applyFont="1" applyBorder="1"/>
    <xf numFmtId="0" fontId="23" fillId="0" borderId="0" xfId="2" applyFont="1" applyBorder="1">
      <alignment horizontal="left"/>
    </xf>
    <xf numFmtId="0" fontId="24" fillId="0" borderId="0" xfId="11" applyFont="1">
      <alignment horizontal="right" indent="2"/>
    </xf>
    <xf numFmtId="166" fontId="25" fillId="0" borderId="0" xfId="9" applyFont="1">
      <alignment horizontal="center" vertical="center"/>
    </xf>
    <xf numFmtId="0" fontId="23" fillId="0" borderId="0" xfId="0" applyFont="1">
      <alignment vertical="center" wrapText="1"/>
    </xf>
    <xf numFmtId="0" fontId="26" fillId="0" borderId="0" xfId="0" applyFont="1">
      <alignment vertical="center" wrapText="1"/>
    </xf>
    <xf numFmtId="14" fontId="26" fillId="0" borderId="0" xfId="8" applyFont="1" applyBorder="1">
      <alignment horizontal="right" vertical="center"/>
    </xf>
    <xf numFmtId="9" fontId="26" fillId="0" borderId="0" xfId="1" applyFont="1" applyBorder="1">
      <alignment horizontal="right" vertical="center" indent="1"/>
    </xf>
    <xf numFmtId="166" fontId="27" fillId="0" borderId="0" xfId="9" applyFont="1">
      <alignment horizontal="center" vertical="center"/>
    </xf>
    <xf numFmtId="14" fontId="26" fillId="0" borderId="0" xfId="8" applyFont="1">
      <alignment horizontal="right" vertical="center"/>
    </xf>
    <xf numFmtId="9" fontId="26" fillId="0" borderId="0" xfId="0" applyNumberFormat="1" applyFont="1">
      <alignment vertical="center" wrapText="1"/>
    </xf>
    <xf numFmtId="0" fontId="29" fillId="0" borderId="0" xfId="0" applyFont="1" applyAlignment="1">
      <alignment vertical="center"/>
    </xf>
    <xf numFmtId="0" fontId="28" fillId="0" borderId="0" xfId="0" applyFont="1">
      <alignment vertical="center" wrapText="1"/>
    </xf>
    <xf numFmtId="14" fontId="28" fillId="0" borderId="0" xfId="8" applyFont="1">
      <alignment horizontal="right" vertical="center"/>
    </xf>
    <xf numFmtId="9" fontId="28" fillId="0" borderId="0" xfId="0" applyNumberFormat="1" applyFont="1">
      <alignment vertical="center" wrapText="1"/>
    </xf>
    <xf numFmtId="0" fontId="30" fillId="0" borderId="0" xfId="0" applyFont="1" applyAlignment="1">
      <alignment vertical="center"/>
    </xf>
    <xf numFmtId="0" fontId="26" fillId="33" borderId="0" xfId="0" applyFont="1" applyFill="1">
      <alignment vertical="center" wrapText="1"/>
    </xf>
    <xf numFmtId="14" fontId="26" fillId="33" borderId="0" xfId="8" applyFont="1" applyFill="1" applyBorder="1">
      <alignment horizontal="right" vertical="center"/>
    </xf>
    <xf numFmtId="0" fontId="22" fillId="0" borderId="11" xfId="10" applyFont="1" applyBorder="1" applyAlignment="1">
      <alignment horizontal="center"/>
    </xf>
    <xf numFmtId="0" fontId="22" fillId="0" borderId="12" xfId="10" applyFont="1" applyBorder="1" applyAlignment="1">
      <alignment horizontal="center"/>
    </xf>
  </cellXfs>
  <cellStyles count="49">
    <cellStyle name="20% - Cor1" xfId="26" builtinId="30" customBuiltin="1"/>
    <cellStyle name="20% - Cor2" xfId="30" builtinId="34" customBuiltin="1"/>
    <cellStyle name="20% - Cor3" xfId="34" builtinId="38" customBuiltin="1"/>
    <cellStyle name="20% - Cor4" xfId="38" builtinId="42" customBuiltin="1"/>
    <cellStyle name="20% - Cor5" xfId="42" builtinId="46" customBuiltin="1"/>
    <cellStyle name="20% - Cor6" xfId="46" builtinId="50" customBuiltin="1"/>
    <cellStyle name="40% - Cor1" xfId="27" builtinId="31" customBuiltin="1"/>
    <cellStyle name="40% - Cor2" xfId="31" builtinId="35" customBuiltin="1"/>
    <cellStyle name="40% - Cor3" xfId="35" builtinId="39" customBuiltin="1"/>
    <cellStyle name="40% - Cor4" xfId="39" builtinId="43" customBuiltin="1"/>
    <cellStyle name="40% - Cor5" xfId="43" builtinId="47" customBuiltin="1"/>
    <cellStyle name="40% - Cor6" xfId="47" builtinId="51" customBuiltin="1"/>
    <cellStyle name="60% - Cor1" xfId="28" builtinId="32" customBuiltin="1"/>
    <cellStyle name="60% - Cor2" xfId="32" builtinId="36" customBuiltin="1"/>
    <cellStyle name="60% - Cor3" xfId="36" builtinId="40" customBuiltin="1"/>
    <cellStyle name="60% - Cor4" xfId="40" builtinId="44" customBuiltin="1"/>
    <cellStyle name="60% - Cor5" xfId="44" builtinId="48" customBuiltin="1"/>
    <cellStyle name="60% - Cor6" xfId="48" builtinId="52" customBuiltin="1"/>
    <cellStyle name="Cabeçalho 1" xfId="2" builtinId="16" customBuiltin="1"/>
    <cellStyle name="Cabeçalho 2" xfId="11" builtinId="17" customBuiltin="1"/>
    <cellStyle name="Cabeçalho 3" xfId="12" builtinId="18" customBuiltin="1"/>
    <cellStyle name="Cabeçalho 4" xfId="13" builtinId="19" customBuiltin="1"/>
    <cellStyle name="Cálculo" xfId="19" builtinId="22" customBuiltin="1"/>
    <cellStyle name="Célula Ligada" xfId="20" builtinId="24" customBuiltin="1"/>
    <cellStyle name="Concluído" xfId="9" xr:uid="{00000000-0005-0000-0000-000005000000}"/>
    <cellStyle name="Cor1" xfId="25" builtinId="29" customBuiltin="1"/>
    <cellStyle name="Cor2" xfId="29" builtinId="33" customBuiltin="1"/>
    <cellStyle name="Cor3" xfId="33" builtinId="37" customBuiltin="1"/>
    <cellStyle name="Cor4" xfId="37" builtinId="41" customBuiltin="1"/>
    <cellStyle name="Cor5" xfId="41" builtinId="45" customBuiltin="1"/>
    <cellStyle name="Cor6" xfId="45" builtinId="49" customBuiltin="1"/>
    <cellStyle name="Correto" xfId="14" builtinId="26" customBuiltin="1"/>
    <cellStyle name="Data" xfId="8" xr:uid="{00000000-0005-0000-0000-000004000000}"/>
    <cellStyle name="Entrada" xfId="17" builtinId="20" customBuiltin="1"/>
    <cellStyle name="Incorreto" xfId="15" builtinId="27" customBuiltin="1"/>
    <cellStyle name="Moeda" xfId="5" builtinId="4" customBuiltin="1"/>
    <cellStyle name="Moeda [0]" xfId="6" builtinId="7" customBuiltin="1"/>
    <cellStyle name="Neutro" xfId="16" builtinId="28" customBuiltin="1"/>
    <cellStyle name="Normal" xfId="0" builtinId="0" customBuiltin="1"/>
    <cellStyle name="Nota" xfId="7" builtinId="10" customBuiltin="1"/>
    <cellStyle name="Percentagem" xfId="1" builtinId="5" customBuiltin="1"/>
    <cellStyle name="Saída" xfId="18" builtinId="21" customBuiltin="1"/>
    <cellStyle name="Separador de milhares [0]" xfId="4" builtinId="6" customBuiltin="1"/>
    <cellStyle name="Texto de Aviso" xfId="22" builtinId="11" customBuiltin="1"/>
    <cellStyle name="Texto Explicativo" xfId="23" builtinId="53" customBuiltin="1"/>
    <cellStyle name="Título" xfId="10" builtinId="15" customBuiltin="1"/>
    <cellStyle name="Total" xfId="24" builtinId="25" customBuiltin="1"/>
    <cellStyle name="Verificar Célula" xfId="21" builtinId="23" customBuiltin="1"/>
    <cellStyle name="Vírgula" xfId="3" builtinId="3" customBuiltin="1"/>
  </cellStyles>
  <dxfs count="31">
    <dxf>
      <font>
        <b/>
        <strike val="0"/>
        <outline val="0"/>
        <shadow val="0"/>
        <u val="none"/>
        <vertAlign val="baseline"/>
        <name val="Calibri"/>
        <family val="2"/>
        <scheme val="none"/>
      </font>
    </dxf>
    <dxf>
      <font>
        <b/>
        <strike val="0"/>
        <outline val="0"/>
        <shadow val="0"/>
        <u val="none"/>
        <vertAlign val="baseline"/>
        <name val="Calibri"/>
        <family val="2"/>
        <scheme val="none"/>
      </font>
    </dxf>
    <dxf>
      <font>
        <b/>
        <strike val="0"/>
        <outline val="0"/>
        <shadow val="0"/>
        <u val="none"/>
        <vertAlign val="baseline"/>
        <name val="Calibri"/>
        <family val="2"/>
        <scheme val="none"/>
      </font>
    </dxf>
    <dxf>
      <font>
        <b/>
        <strike val="0"/>
        <outline val="0"/>
        <shadow val="0"/>
        <u val="none"/>
        <vertAlign val="baseline"/>
        <name val="Calibri"/>
        <family val="2"/>
        <scheme val="none"/>
      </font>
    </dxf>
    <dxf>
      <font>
        <b/>
        <strike val="0"/>
        <outline val="0"/>
        <shadow val="0"/>
        <u val="none"/>
        <vertAlign val="baseline"/>
        <name val="Calibri"/>
        <family val="2"/>
        <scheme val="none"/>
      </font>
    </dxf>
    <dxf>
      <font>
        <b/>
        <strike val="0"/>
        <outline val="0"/>
        <shadow val="0"/>
        <u val="none"/>
        <vertAlign val="baseline"/>
        <name val="Calibri"/>
        <family val="2"/>
        <scheme val="none"/>
      </font>
    </dxf>
    <dxf>
      <font>
        <b val="0"/>
        <i val="0"/>
        <strike val="0"/>
        <condense val="0"/>
        <extend val="0"/>
        <outline val="0"/>
        <shadow val="0"/>
        <u val="none"/>
        <vertAlign val="baseline"/>
        <sz val="11"/>
        <color theme="1" tint="0.24994659260841701"/>
        <name val="Bookman Old Style"/>
        <family val="2"/>
        <scheme val="minor"/>
      </font>
      <numFmt numFmtId="0" formatCode="General"/>
      <alignment horizontal="right" vertical="center" textRotation="0" wrapText="0" indent="0" justifyLastLine="0" shrinkToFit="0" readingOrder="0"/>
      <protection locked="1" hidden="0"/>
    </dxf>
    <dxf>
      <font>
        <b/>
        <strike val="0"/>
        <outline val="0"/>
        <shadow val="0"/>
        <u val="none"/>
        <vertAlign val="baseline"/>
        <name val="Calibri"/>
        <family val="2"/>
        <scheme val="none"/>
      </font>
    </dxf>
    <dxf>
      <font>
        <b val="0"/>
        <i val="0"/>
        <strike val="0"/>
        <condense val="0"/>
        <extend val="0"/>
        <outline val="0"/>
        <shadow val="0"/>
        <u val="none"/>
        <vertAlign val="baseline"/>
        <sz val="11"/>
        <color theme="1" tint="0.24994659260841701"/>
        <name val="Bookman Old Style"/>
        <family val="2"/>
        <scheme val="minor"/>
      </font>
      <numFmt numFmtId="0" formatCode="General"/>
      <alignment horizontal="right" vertical="center" textRotation="0" wrapText="0" indent="0" justifyLastLine="0" shrinkToFit="0" readingOrder="0"/>
      <protection locked="1" hidden="0"/>
    </dxf>
    <dxf>
      <font>
        <b/>
        <strike val="0"/>
        <outline val="0"/>
        <shadow val="0"/>
        <u val="none"/>
        <vertAlign val="baseline"/>
        <name val="Calibri"/>
        <family val="2"/>
        <scheme val="none"/>
      </font>
    </dxf>
    <dxf>
      <font>
        <b/>
        <strike val="0"/>
        <outline val="0"/>
        <shadow val="0"/>
        <u val="none"/>
        <vertAlign val="baseline"/>
        <name val="Calibri"/>
        <family val="2"/>
        <scheme val="none"/>
      </font>
    </dxf>
    <dxf>
      <font>
        <b/>
        <strike val="0"/>
        <outline val="0"/>
        <shadow val="0"/>
        <u val="none"/>
        <vertAlign val="baseline"/>
        <name val="Calibri"/>
        <family val="2"/>
        <scheme val="none"/>
      </font>
    </dxf>
    <dxf>
      <font>
        <b/>
        <strike val="0"/>
        <outline val="0"/>
        <shadow val="0"/>
        <u val="none"/>
        <vertAlign val="baseline"/>
        <name val="Calibri"/>
        <family val="2"/>
        <scheme val="none"/>
      </font>
    </dxf>
    <dxf>
      <font>
        <b/>
        <strike val="0"/>
        <outline val="0"/>
        <shadow val="0"/>
        <u val="none"/>
        <vertAlign val="baseline"/>
        <name val="Calibri"/>
        <family val="2"/>
        <scheme val="none"/>
      </font>
    </dxf>
    <dxf>
      <font>
        <b/>
        <strike val="0"/>
        <outline val="0"/>
        <shadow val="0"/>
        <u val="none"/>
        <vertAlign val="baseline"/>
        <name val="Calibri"/>
        <family val="2"/>
        <scheme val="none"/>
      </font>
    </dxf>
    <dxf>
      <font>
        <b/>
        <strike val="0"/>
        <outline val="0"/>
        <shadow val="0"/>
        <u val="none"/>
        <vertAlign val="baseline"/>
        <sz val="12"/>
        <name val="Calibri"/>
        <family val="2"/>
        <scheme val="none"/>
      </font>
    </dxf>
    <dxf>
      <fill>
        <patternFill>
          <bgColor theme="0" tint="-4.9989318521683403E-2"/>
        </patternFill>
      </fill>
    </dxf>
    <dxf>
      <fill>
        <patternFill>
          <bgColor theme="0" tint="-4.9989318521683403E-2"/>
        </patternFill>
      </fill>
    </dxf>
    <dxf>
      <fill>
        <patternFill>
          <bgColor theme="0" tint="-4.9989318521683403E-2"/>
        </patternFill>
      </fill>
    </dxf>
    <dxf>
      <border>
        <bottom style="thin">
          <color theme="0" tint="-0.14993743705557422"/>
        </bottom>
        <horizontal style="thin">
          <color theme="0" tint="-0.14996795556505021"/>
        </horizontal>
      </border>
    </dxf>
    <dxf>
      <fill>
        <patternFill patternType="solid">
          <fgColor theme="6" tint="0.79998168889431442"/>
          <bgColor theme="6" tint="0.79998168889431442"/>
        </patternFill>
      </fill>
      <border>
        <bottom style="thin">
          <color theme="6" tint="0.39997558519241921"/>
        </bottom>
      </border>
    </dxf>
    <dxf>
      <fill>
        <patternFill patternType="solid">
          <fgColor theme="6" tint="0.79998168889431442"/>
          <bgColor theme="6" tint="0.79998168889431442"/>
        </patternFill>
      </fill>
      <border>
        <bottom style="thin">
          <color theme="6" tint="0.39997558519241921"/>
        </bottom>
      </border>
    </dxf>
    <dxf>
      <font>
        <b/>
        <color theme="1"/>
      </font>
    </dxf>
    <dxf>
      <font>
        <b/>
        <color theme="1"/>
      </font>
      <border>
        <bottom style="thin">
          <color theme="6" tint="0.39997558519241921"/>
        </bottom>
      </border>
    </dxf>
    <dxf>
      <font>
        <b/>
        <color theme="1"/>
      </font>
    </dxf>
    <dxf>
      <font>
        <b/>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color theme="1"/>
      </font>
      <fill>
        <patternFill patternType="solid">
          <fgColor theme="6" tint="0.79998168889431442"/>
          <bgColor theme="6" tint="0.79998168889431442"/>
        </patternFill>
      </fill>
      <border>
        <top style="thin">
          <color theme="6" tint="0.39997558519241921"/>
        </top>
      </border>
    </dxf>
    <dxf>
      <font>
        <b/>
        <color theme="1"/>
      </font>
      <fill>
        <patternFill patternType="solid">
          <fgColor theme="6" tint="0.79998168889431442"/>
          <bgColor theme="6" tint="0.79998168889431442"/>
        </patternFill>
      </fill>
      <border>
        <top style="thick">
          <color theme="7" tint="0.39994506668294322"/>
        </top>
        <bottom style="thin">
          <color theme="6" tint="0.39997558519241921"/>
        </bottom>
      </border>
    </dxf>
  </dxfs>
  <tableStyles count="3" defaultPivotStyle="PivotStyleLight2">
    <tableStyle name="Invisible" pivot="0" table="0" count="0" xr9:uid="{9FEDDCCF-F58E-40DC-BF63-3E475336521F}"/>
    <tableStyle name="Tabela Dinâmica de Lista de tarefas" table="0" count="11" xr9:uid="{00000000-0011-0000-FFFF-FFFF00000000}">
      <tableStyleElement type="headerRow" dxfId="30"/>
      <tableStyleElement type="totalRow" dxfId="29"/>
      <tableStyleElement type="firstRowStripe" dxfId="28"/>
      <tableStyleElement type="firstColumnStripe" dxfId="27"/>
      <tableStyleElement type="firstSubtotalColumn" dxfId="26"/>
      <tableStyleElement type="firstSubtotalRow" dxfId="25"/>
      <tableStyleElement type="secondSubtotalRow" dxfId="24"/>
      <tableStyleElement type="firstRowSubheading" dxfId="23"/>
      <tableStyleElement type="secondRowSubheading" dxfId="22"/>
      <tableStyleElement type="pageFieldLabels" dxfId="21"/>
      <tableStyleElement type="pageFieldValues" dxfId="20"/>
    </tableStyle>
    <tableStyle name="Lista de Tarefas Pendentes" pivot="0" count="1" xr9:uid="{00000000-0011-0000-FFFF-FFFF01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112618</xdr:colOff>
      <xdr:row>0</xdr:row>
      <xdr:rowOff>91328</xdr:rowOff>
    </xdr:from>
    <xdr:to>
      <xdr:col>1</xdr:col>
      <xdr:colOff>3013933</xdr:colOff>
      <xdr:row>0</xdr:row>
      <xdr:rowOff>753083</xdr:rowOff>
    </xdr:to>
    <xdr:pic>
      <xdr:nvPicPr>
        <xdr:cNvPr id="4" name="Gráfico 6">
          <a:extLst>
            <a:ext uri="{FF2B5EF4-FFF2-40B4-BE49-F238E27FC236}">
              <a16:creationId xmlns:a16="http://schemas.microsoft.com/office/drawing/2014/main" id="{32A83D2D-DB6D-9704-D5CE-01C45C9BCA8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12618" y="91328"/>
          <a:ext cx="3137535" cy="661755"/>
        </a:xfrm>
        <a:prstGeom prst="rect">
          <a:avLst/>
        </a:prstGeom>
      </xdr:spPr>
    </xdr:pic>
    <xdr:clientData/>
  </xdr:twoCellAnchor>
  <xdr:twoCellAnchor>
    <xdr:from>
      <xdr:col>1</xdr:col>
      <xdr:colOff>4000500</xdr:colOff>
      <xdr:row>0</xdr:row>
      <xdr:rowOff>76200</xdr:rowOff>
    </xdr:from>
    <xdr:to>
      <xdr:col>5</xdr:col>
      <xdr:colOff>1143000</xdr:colOff>
      <xdr:row>0</xdr:row>
      <xdr:rowOff>762000</xdr:rowOff>
    </xdr:to>
    <xdr:sp macro="" textlink="">
      <xdr:nvSpPr>
        <xdr:cNvPr id="3" name="CaixaDeTexto 2">
          <a:extLst>
            <a:ext uri="{FF2B5EF4-FFF2-40B4-BE49-F238E27FC236}">
              <a16:creationId xmlns:a16="http://schemas.microsoft.com/office/drawing/2014/main" id="{8D8D156E-2D8D-71FD-6E63-1FEA4E3ECBC9}"/>
            </a:ext>
          </a:extLst>
        </xdr:cNvPr>
        <xdr:cNvSpPr txBox="1"/>
      </xdr:nvSpPr>
      <xdr:spPr>
        <a:xfrm>
          <a:off x="4238625" y="76200"/>
          <a:ext cx="5257800"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800" b="1"/>
            <a:t>SOLICITAÇÕES</a:t>
          </a:r>
          <a:r>
            <a:rPr lang="pt-BR" sz="1800" b="1" baseline="0"/>
            <a:t> SAMU PORTO ALEGRE </a:t>
          </a:r>
          <a:endParaRPr lang="pt-BR" sz="18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ListaDeTarefasPendentes" displayName="ListaDeTarefasPendentes" ref="B2:K33" headerRowDxfId="15" dataDxfId="14" totalsRowDxfId="13">
  <autoFilter ref="B2:K33" xr:uid="{00000000-0009-0000-0100-000004000000}">
    <filterColumn colId="6">
      <filters blank="1">
        <filter val="0%"/>
        <filter val="50%"/>
        <filter val="90%"/>
        <filter val="95%"/>
      </filters>
    </filterColumn>
  </autoFilter>
  <tableColumns count="10">
    <tableColumn id="1" xr3:uid="{00000000-0010-0000-0000-000001000000}" name="TAREFA" totalsRowLabel="Total" dataDxfId="12"/>
    <tableColumn id="2" xr3:uid="{6EFB7ED8-F9BC-462C-A272-22F556E80C11}" name="TIPO" dataDxfId="11"/>
    <tableColumn id="3" xr3:uid="{00000000-0010-0000-0000-000003000000}" name="PRIORIDADE " dataDxfId="10"/>
    <tableColumn id="4" xr3:uid="{00000000-0010-0000-0000-000004000000}" name="STATUS " dataDxfId="9"/>
    <tableColumn id="6" xr3:uid="{00000000-0010-0000-0000-000006000000}" name="DATA DE INÍCIO " dataDxfId="7" totalsRowDxfId="8" dataCellStyle="Data"/>
    <tableColumn id="7" xr3:uid="{00000000-0010-0000-0000-000007000000}" name="DATA DE CONCLUSÃO " dataDxfId="5" totalsRowDxfId="6" dataCellStyle="Data"/>
    <tableColumn id="5" xr3:uid="{00000000-0010-0000-0000-000005000000}" name="% CONCLUÍDO" dataDxfId="4"/>
    <tableColumn id="9" xr3:uid="{00000000-0010-0000-0000-000009000000}" name="CONCLUÍDO?" dataDxfId="3">
      <calculatedColumnFormula>--(ListaDeTarefasPendentes[[#This Row],[% CONCLUÍDO]]&gt;=1)</calculatedColumnFormula>
    </tableColumn>
    <tableColumn id="10" xr3:uid="{00000000-0010-0000-0000-00000A000000}" name="OBSERVAÇÕES" totalsRowFunction="count" dataDxfId="2"/>
    <tableColumn id="8" xr3:uid="{2094FBC1-5101-45B7-B272-8A35EFCAAC61}" name="Coluna1" dataDxfId="0" totalsRowDxfId="1"/>
  </tableColumns>
  <tableStyleInfo name="Lista de Tarefas Pendentes" showFirstColumn="0" showLastColumn="0" showRowStripes="0" showColumnStripes="0"/>
  <extLst>
    <ext xmlns:x14="http://schemas.microsoft.com/office/spreadsheetml/2009/9/main" uri="{504A1905-F514-4f6f-8877-14C23A59335A}">
      <x14:table altTextSummary="Gerencie itens de Tarefas Pendentes com esta tabela que contém Lista de Tarefas, Prioridade, Data de Início, Data de Término, Status e Percentual Concluído"/>
    </ext>
  </extLst>
</table>
</file>

<file path=xl/theme/theme1.xml><?xml version="1.0" encoding="utf-8"?>
<a:theme xmlns:a="http://schemas.openxmlformats.org/drawingml/2006/main" name="Office Theme">
  <a:themeElements>
    <a:clrScheme name="To-Do List">
      <a:dk1>
        <a:sysClr val="windowText" lastClr="000000"/>
      </a:dk1>
      <a:lt1>
        <a:sysClr val="window" lastClr="FFFFFF"/>
      </a:lt1>
      <a:dk2>
        <a:srgbClr val="251C22"/>
      </a:dk2>
      <a:lt2>
        <a:srgbClr val="F0F8F6"/>
      </a:lt2>
      <a:accent1>
        <a:srgbClr val="947087"/>
      </a:accent1>
      <a:accent2>
        <a:srgbClr val="47A6B5"/>
      </a:accent2>
      <a:accent3>
        <a:srgbClr val="EAC235"/>
      </a:accent3>
      <a:accent4>
        <a:srgbClr val="6BC081"/>
      </a:accent4>
      <a:accent5>
        <a:srgbClr val="E9733D"/>
      </a:accent5>
      <a:accent6>
        <a:srgbClr val="FB933B"/>
      </a:accent6>
      <a:hlink>
        <a:srgbClr val="47A6B5"/>
      </a:hlink>
      <a:folHlink>
        <a:srgbClr val="947087"/>
      </a:folHlink>
    </a:clrScheme>
    <a:fontScheme name="To-Do List">
      <a:majorFont>
        <a:latin typeface="Franklin Gothic Medium"/>
        <a:ea typeface=""/>
        <a:cs typeface=""/>
      </a:majorFont>
      <a:minorFont>
        <a:latin typeface="Bookman Old Style"/>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A1:O34"/>
  <sheetViews>
    <sheetView showGridLines="0" tabSelected="1" topLeftCell="A17" zoomScaleNormal="100" workbookViewId="0">
      <selection activeCell="B29" sqref="B29"/>
    </sheetView>
  </sheetViews>
  <sheetFormatPr defaultColWidth="8.77734375" defaultRowHeight="30" customHeight="1"/>
  <cols>
    <col min="1" max="1" width="2.77734375" customWidth="1"/>
    <col min="2" max="2" width="50" customWidth="1"/>
    <col min="3" max="3" width="12.109375" customWidth="1"/>
    <col min="4" max="4" width="10.21875" customWidth="1"/>
    <col min="5" max="5" width="19.77734375" customWidth="1"/>
    <col min="6" max="6" width="16.21875" customWidth="1"/>
    <col min="7" max="7" width="12.88671875" customWidth="1"/>
    <col min="8" max="8" width="16" style="4" customWidth="1"/>
    <col min="9" max="9" width="2.33203125" customWidth="1"/>
    <col min="10" max="10" width="60" customWidth="1"/>
    <col min="11" max="11" width="1" customWidth="1"/>
  </cols>
  <sheetData>
    <row r="1" spans="1:15" ht="66" customHeight="1" thickBot="1">
      <c r="A1" s="2"/>
      <c r="B1" s="5"/>
      <c r="C1" s="5"/>
      <c r="D1" s="5"/>
      <c r="E1" s="5"/>
      <c r="F1" s="23"/>
      <c r="G1" s="23"/>
      <c r="H1" s="23"/>
      <c r="I1" s="23"/>
      <c r="J1" s="23"/>
      <c r="K1" s="24"/>
      <c r="L1" s="1"/>
      <c r="M1" s="1"/>
      <c r="N1" s="1"/>
      <c r="O1" s="1"/>
    </row>
    <row r="2" spans="1:15" s="3" customFormat="1" ht="33" customHeight="1">
      <c r="B2" s="6" t="s">
        <v>0</v>
      </c>
      <c r="C2" s="6" t="s">
        <v>1</v>
      </c>
      <c r="D2" s="6" t="s">
        <v>2</v>
      </c>
      <c r="E2" s="6" t="s">
        <v>3</v>
      </c>
      <c r="F2" s="7" t="s">
        <v>4</v>
      </c>
      <c r="G2" s="7" t="s">
        <v>5</v>
      </c>
      <c r="H2" s="6" t="s">
        <v>6</v>
      </c>
      <c r="I2" s="8" t="s">
        <v>7</v>
      </c>
      <c r="J2" s="6" t="s">
        <v>8</v>
      </c>
      <c r="K2" s="9" t="s">
        <v>9</v>
      </c>
    </row>
    <row r="3" spans="1:15" ht="30" hidden="1" customHeight="1">
      <c r="B3" s="10" t="s">
        <v>10</v>
      </c>
      <c r="C3" s="10" t="s">
        <v>11</v>
      </c>
      <c r="D3" s="10" t="s">
        <v>12</v>
      </c>
      <c r="E3" s="10" t="s">
        <v>13</v>
      </c>
      <c r="F3" s="11">
        <v>45113</v>
      </c>
      <c r="G3" s="11">
        <v>45191</v>
      </c>
      <c r="H3" s="12">
        <v>1</v>
      </c>
      <c r="I3" s="13">
        <f>--(ListaDeTarefasPendentes[[#This Row],[% CONCLUÍDO]]&gt;=1)</f>
        <v>1</v>
      </c>
      <c r="J3" s="10" t="s">
        <v>14</v>
      </c>
      <c r="K3" s="10"/>
    </row>
    <row r="4" spans="1:15" ht="45.6" customHeight="1">
      <c r="B4" s="10" t="s">
        <v>15</v>
      </c>
      <c r="C4" s="10" t="s">
        <v>11</v>
      </c>
      <c r="D4" s="10" t="s">
        <v>16</v>
      </c>
      <c r="E4" s="10" t="s">
        <v>13</v>
      </c>
      <c r="F4" s="11">
        <v>45113</v>
      </c>
      <c r="G4" s="11">
        <v>45184</v>
      </c>
      <c r="H4" s="12">
        <v>1</v>
      </c>
      <c r="I4" s="13">
        <f>--(ListaDeTarefasPendentes[[#This Row],[% CONCLUÍDO]]&gt;=1)</f>
        <v>1</v>
      </c>
      <c r="J4" s="10" t="s">
        <v>17</v>
      </c>
      <c r="K4" s="10"/>
    </row>
    <row r="5" spans="1:15" ht="30" customHeight="1">
      <c r="B5" s="10" t="s">
        <v>18</v>
      </c>
      <c r="C5" s="10" t="s">
        <v>11</v>
      </c>
      <c r="D5" s="10" t="s">
        <v>12</v>
      </c>
      <c r="E5" s="10" t="s">
        <v>19</v>
      </c>
      <c r="F5" s="11">
        <v>45114</v>
      </c>
      <c r="G5" s="11">
        <v>45246</v>
      </c>
      <c r="H5" s="12">
        <v>1</v>
      </c>
      <c r="I5" s="13">
        <f>--(ListaDeTarefasPendentes[[#This Row],[% CONCLUÍDO]]&gt;=1)</f>
        <v>1</v>
      </c>
      <c r="J5" s="10" t="s">
        <v>20</v>
      </c>
      <c r="K5" s="10"/>
    </row>
    <row r="6" spans="1:15" ht="91.5">
      <c r="B6" s="10" t="s">
        <v>21</v>
      </c>
      <c r="C6" s="10" t="s">
        <v>11</v>
      </c>
      <c r="D6" s="10" t="s">
        <v>22</v>
      </c>
      <c r="E6" s="10" t="s">
        <v>23</v>
      </c>
      <c r="F6" s="11">
        <v>45173</v>
      </c>
      <c r="G6" s="11">
        <v>45278</v>
      </c>
      <c r="H6" s="12">
        <v>0.9</v>
      </c>
      <c r="I6" s="13">
        <f>--(ListaDeTarefasPendentes[[#This Row],[% CONCLUÍDO]]&gt;=1)</f>
        <v>0</v>
      </c>
      <c r="J6" s="10" t="s">
        <v>24</v>
      </c>
      <c r="K6" s="10"/>
      <c r="M6" t="s">
        <v>25</v>
      </c>
    </row>
    <row r="7" spans="1:15" ht="30" hidden="1" customHeight="1">
      <c r="B7" s="10" t="s">
        <v>26</v>
      </c>
      <c r="C7" s="10" t="s">
        <v>11</v>
      </c>
      <c r="D7" s="10" t="s">
        <v>12</v>
      </c>
      <c r="E7" s="10" t="s">
        <v>27</v>
      </c>
      <c r="F7" s="11">
        <v>45113</v>
      </c>
      <c r="G7" s="11">
        <v>45114</v>
      </c>
      <c r="H7" s="12">
        <v>1</v>
      </c>
      <c r="I7" s="13">
        <f>--(ListaDeTarefasPendentes[[#This Row],[% CONCLUÍDO]]&gt;=1)</f>
        <v>1</v>
      </c>
      <c r="J7" s="10"/>
      <c r="K7" s="10"/>
    </row>
    <row r="8" spans="1:15" ht="30" hidden="1" customHeight="1">
      <c r="B8" s="10" t="s">
        <v>28</v>
      </c>
      <c r="C8" s="10" t="s">
        <v>29</v>
      </c>
      <c r="D8" s="10" t="s">
        <v>12</v>
      </c>
      <c r="E8" s="10" t="s">
        <v>27</v>
      </c>
      <c r="F8" s="14">
        <v>45149</v>
      </c>
      <c r="G8" s="14">
        <v>45156</v>
      </c>
      <c r="H8" s="15">
        <v>1</v>
      </c>
      <c r="I8" s="10">
        <f>--(ListaDeTarefasPendentes[[#This Row],[% CONCLUÍDO]]&gt;=1)</f>
        <v>1</v>
      </c>
      <c r="J8" s="10"/>
      <c r="K8" s="10"/>
    </row>
    <row r="9" spans="1:15" ht="30" hidden="1" customHeight="1">
      <c r="B9" s="10" t="s">
        <v>30</v>
      </c>
      <c r="C9" s="10" t="s">
        <v>11</v>
      </c>
      <c r="D9" s="10" t="s">
        <v>12</v>
      </c>
      <c r="E9" s="10" t="s">
        <v>27</v>
      </c>
      <c r="F9" s="14">
        <v>45113</v>
      </c>
      <c r="G9" s="14">
        <v>45117</v>
      </c>
      <c r="H9" s="15">
        <v>1</v>
      </c>
      <c r="I9" s="10">
        <f>--(ListaDeTarefasPendentes[[#This Row],[% CONCLUÍDO]]&gt;=1)</f>
        <v>1</v>
      </c>
      <c r="J9" s="10"/>
      <c r="K9" s="10"/>
    </row>
    <row r="10" spans="1:15" ht="30" hidden="1" customHeight="1">
      <c r="B10" s="10" t="s">
        <v>31</v>
      </c>
      <c r="C10" s="10" t="s">
        <v>11</v>
      </c>
      <c r="D10" s="10" t="s">
        <v>12</v>
      </c>
      <c r="E10" s="10" t="s">
        <v>27</v>
      </c>
      <c r="F10" s="14">
        <v>45113</v>
      </c>
      <c r="G10" s="14">
        <v>45114</v>
      </c>
      <c r="H10" s="15">
        <v>1</v>
      </c>
      <c r="I10" s="10">
        <f>--(ListaDeTarefasPendentes[[#This Row],[% CONCLUÍDO]]&gt;=1)</f>
        <v>1</v>
      </c>
      <c r="J10" s="10"/>
      <c r="K10" s="10"/>
    </row>
    <row r="11" spans="1:15" ht="30" hidden="1" customHeight="1">
      <c r="B11" s="10" t="s">
        <v>32</v>
      </c>
      <c r="C11" s="10" t="s">
        <v>11</v>
      </c>
      <c r="D11" s="10" t="s">
        <v>12</v>
      </c>
      <c r="E11" s="10" t="s">
        <v>13</v>
      </c>
      <c r="F11" s="14">
        <v>45108</v>
      </c>
      <c r="G11" s="14">
        <v>45199</v>
      </c>
      <c r="H11" s="15">
        <v>1</v>
      </c>
      <c r="I11" s="10">
        <f>--(ListaDeTarefasPendentes[[#This Row],[% CONCLUÍDO]]&gt;=1)</f>
        <v>1</v>
      </c>
      <c r="J11" s="10"/>
      <c r="K11" s="10"/>
    </row>
    <row r="12" spans="1:15" ht="30" customHeight="1">
      <c r="B12" s="10" t="s">
        <v>33</v>
      </c>
      <c r="C12" s="10" t="s">
        <v>11</v>
      </c>
      <c r="D12" s="10" t="s">
        <v>12</v>
      </c>
      <c r="E12" s="10" t="s">
        <v>13</v>
      </c>
      <c r="F12" s="14">
        <v>45139</v>
      </c>
      <c r="G12" s="14">
        <v>45200</v>
      </c>
      <c r="H12" s="15">
        <v>1</v>
      </c>
      <c r="I12" s="10">
        <f>--(ListaDeTarefasPendentes[[#This Row],[% CONCLUÍDO]]&gt;=1)</f>
        <v>1</v>
      </c>
      <c r="J12" s="10"/>
      <c r="K12" s="10"/>
    </row>
    <row r="13" spans="1:15" ht="30" hidden="1" customHeight="1">
      <c r="B13" s="10" t="s">
        <v>34</v>
      </c>
      <c r="C13" s="10" t="s">
        <v>11</v>
      </c>
      <c r="D13" s="10" t="s">
        <v>12</v>
      </c>
      <c r="E13" s="10" t="s">
        <v>13</v>
      </c>
      <c r="F13" s="14">
        <v>45139</v>
      </c>
      <c r="G13" s="14" t="s">
        <v>35</v>
      </c>
      <c r="H13" s="15">
        <v>1</v>
      </c>
      <c r="I13" s="10">
        <f>--(ListaDeTarefasPendentes[[#This Row],[% CONCLUÍDO]]&gt;=1)</f>
        <v>1</v>
      </c>
      <c r="J13" s="10"/>
      <c r="K13" s="10"/>
    </row>
    <row r="14" spans="1:15" ht="30" customHeight="1">
      <c r="B14" s="10" t="s">
        <v>36</v>
      </c>
      <c r="C14" s="10" t="s">
        <v>11</v>
      </c>
      <c r="D14" s="10" t="s">
        <v>12</v>
      </c>
      <c r="E14" s="10" t="s">
        <v>37</v>
      </c>
      <c r="F14" s="14">
        <v>45108</v>
      </c>
      <c r="G14" s="14">
        <v>45291</v>
      </c>
      <c r="H14" s="15">
        <v>1</v>
      </c>
      <c r="I14" s="10">
        <f>--(ListaDeTarefasPendentes[[#This Row],[% CONCLUÍDO]]&gt;=1)</f>
        <v>1</v>
      </c>
      <c r="J14" s="10"/>
      <c r="K14" s="10"/>
    </row>
    <row r="15" spans="1:15" ht="30" customHeight="1">
      <c r="B15" s="10" t="s">
        <v>38</v>
      </c>
      <c r="C15" s="10" t="s">
        <v>11</v>
      </c>
      <c r="D15" s="10" t="s">
        <v>12</v>
      </c>
      <c r="E15" s="10" t="s">
        <v>37</v>
      </c>
      <c r="F15" s="14">
        <v>45146</v>
      </c>
      <c r="G15" s="14">
        <v>45209</v>
      </c>
      <c r="H15" s="15">
        <v>1</v>
      </c>
      <c r="I15" s="10">
        <f>--(ListaDeTarefasPendentes[[#This Row],[% CONCLUÍDO]]&gt;=1)</f>
        <v>1</v>
      </c>
      <c r="J15" s="10"/>
      <c r="K15" s="10"/>
    </row>
    <row r="16" spans="1:15" ht="30" hidden="1" customHeight="1">
      <c r="B16" s="10" t="s">
        <v>39</v>
      </c>
      <c r="C16" s="10" t="s">
        <v>40</v>
      </c>
      <c r="D16" s="10" t="s">
        <v>12</v>
      </c>
      <c r="E16" s="10" t="s">
        <v>19</v>
      </c>
      <c r="F16" s="14">
        <v>45177</v>
      </c>
      <c r="G16" s="14">
        <v>45198</v>
      </c>
      <c r="H16" s="15">
        <v>1</v>
      </c>
      <c r="I16" s="10">
        <f>--(ListaDeTarefasPendentes[[#This Row],[% CONCLUÍDO]]&gt;=1)</f>
        <v>1</v>
      </c>
      <c r="J16" s="10" t="s">
        <v>41</v>
      </c>
      <c r="K16" s="10"/>
    </row>
    <row r="17" spans="2:11" ht="30" customHeight="1">
      <c r="B17" s="10" t="s">
        <v>42</v>
      </c>
      <c r="C17" s="10" t="s">
        <v>40</v>
      </c>
      <c r="D17" s="10" t="s">
        <v>22</v>
      </c>
      <c r="E17" s="10" t="s">
        <v>37</v>
      </c>
      <c r="F17" s="14">
        <v>45201</v>
      </c>
      <c r="G17" s="14">
        <v>45208</v>
      </c>
      <c r="H17" s="15">
        <v>1</v>
      </c>
      <c r="I17" s="10">
        <f>--(ListaDeTarefasPendentes[[#This Row],[% CONCLUÍDO]]&gt;=1)</f>
        <v>1</v>
      </c>
      <c r="J17" s="10" t="s">
        <v>43</v>
      </c>
      <c r="K17" s="10"/>
    </row>
    <row r="18" spans="2:11" ht="30" hidden="1" customHeight="1">
      <c r="B18" s="10" t="s">
        <v>44</v>
      </c>
      <c r="C18" s="10" t="s">
        <v>11</v>
      </c>
      <c r="D18" s="10" t="s">
        <v>16</v>
      </c>
      <c r="E18" s="10" t="s">
        <v>13</v>
      </c>
      <c r="F18" s="14">
        <v>45190</v>
      </c>
      <c r="G18" s="14">
        <v>45195</v>
      </c>
      <c r="H18" s="15">
        <v>1</v>
      </c>
      <c r="I18" s="10">
        <f>--(ListaDeTarefasPendentes[[#This Row],[% CONCLUÍDO]]&gt;=1)</f>
        <v>1</v>
      </c>
      <c r="J18" s="10" t="s">
        <v>45</v>
      </c>
      <c r="K18" s="10"/>
    </row>
    <row r="19" spans="2:11" ht="30" hidden="1" customHeight="1">
      <c r="B19" s="16" t="s">
        <v>46</v>
      </c>
      <c r="C19" s="17" t="s">
        <v>11</v>
      </c>
      <c r="D19" s="17" t="s">
        <v>16</v>
      </c>
      <c r="E19" s="17" t="s">
        <v>13</v>
      </c>
      <c r="F19" s="18">
        <v>45201</v>
      </c>
      <c r="G19" s="18">
        <v>45202</v>
      </c>
      <c r="H19" s="19">
        <v>1</v>
      </c>
      <c r="I19" s="17">
        <f>--(ListaDeTarefasPendentes[[#This Row],[% CONCLUÍDO]]&gt;=1)</f>
        <v>1</v>
      </c>
      <c r="J19" s="17" t="s">
        <v>47</v>
      </c>
      <c r="K19" s="10"/>
    </row>
    <row r="20" spans="2:11" ht="30" hidden="1" customHeight="1">
      <c r="B20" s="16" t="s">
        <v>48</v>
      </c>
      <c r="C20" s="17" t="s">
        <v>11</v>
      </c>
      <c r="D20" s="17" t="s">
        <v>16</v>
      </c>
      <c r="E20" s="17" t="s">
        <v>13</v>
      </c>
      <c r="F20" s="18">
        <v>45203</v>
      </c>
      <c r="G20" s="18">
        <v>45205</v>
      </c>
      <c r="H20" s="19">
        <v>1</v>
      </c>
      <c r="I20" s="17">
        <f>--(ListaDeTarefasPendentes[[#This Row],[% CONCLUÍDO]]&gt;=1)</f>
        <v>1</v>
      </c>
      <c r="J20" s="17"/>
      <c r="K20" s="10"/>
    </row>
    <row r="21" spans="2:11" ht="30" hidden="1" customHeight="1">
      <c r="B21" s="16" t="s">
        <v>49</v>
      </c>
      <c r="C21" s="17" t="s">
        <v>11</v>
      </c>
      <c r="D21" s="17" t="s">
        <v>16</v>
      </c>
      <c r="E21" s="17" t="s">
        <v>13</v>
      </c>
      <c r="F21" s="18">
        <v>45208</v>
      </c>
      <c r="G21" s="18">
        <v>45209</v>
      </c>
      <c r="H21" s="19">
        <v>1</v>
      </c>
      <c r="I21" s="17">
        <f>--(ListaDeTarefasPendentes[[#This Row],[% CONCLUÍDO]]&gt;=1)</f>
        <v>1</v>
      </c>
      <c r="J21" s="17" t="s">
        <v>47</v>
      </c>
      <c r="K21" s="10"/>
    </row>
    <row r="22" spans="2:11" ht="30" hidden="1" customHeight="1">
      <c r="B22" s="16" t="s">
        <v>50</v>
      </c>
      <c r="C22" s="17" t="s">
        <v>11</v>
      </c>
      <c r="D22" s="17" t="s">
        <v>16</v>
      </c>
      <c r="E22" s="17" t="s">
        <v>13</v>
      </c>
      <c r="F22" s="18">
        <v>45210</v>
      </c>
      <c r="G22" s="18">
        <v>45212</v>
      </c>
      <c r="H22" s="19">
        <v>1</v>
      </c>
      <c r="I22" s="17">
        <f>--(ListaDeTarefasPendentes[[#This Row],[% CONCLUÍDO]]&gt;=1)</f>
        <v>1</v>
      </c>
      <c r="J22" s="17"/>
      <c r="K22" s="10"/>
    </row>
    <row r="23" spans="2:11" ht="45.75">
      <c r="B23" s="20" t="s">
        <v>51</v>
      </c>
      <c r="C23" s="10" t="s">
        <v>40</v>
      </c>
      <c r="D23" s="10" t="s">
        <v>12</v>
      </c>
      <c r="E23" s="10" t="s">
        <v>23</v>
      </c>
      <c r="F23" s="14">
        <v>45237</v>
      </c>
      <c r="G23" s="14">
        <v>45268</v>
      </c>
      <c r="H23" s="15">
        <v>1</v>
      </c>
      <c r="I23" s="10">
        <f>--(ListaDeTarefasPendentes[[#This Row],[% CONCLUÍDO]]&gt;=1)</f>
        <v>1</v>
      </c>
      <c r="J23" s="10" t="s">
        <v>52</v>
      </c>
      <c r="K23" s="10"/>
    </row>
    <row r="24" spans="2:11" ht="15">
      <c r="B24" s="20" t="s">
        <v>53</v>
      </c>
      <c r="C24" s="10" t="s">
        <v>40</v>
      </c>
      <c r="D24" s="10" t="s">
        <v>12</v>
      </c>
      <c r="E24" s="10" t="s">
        <v>13</v>
      </c>
      <c r="F24" s="14">
        <v>45246</v>
      </c>
      <c r="G24" s="14">
        <v>45278</v>
      </c>
      <c r="H24" s="15">
        <v>1</v>
      </c>
      <c r="I24" s="10">
        <f>--(ListaDeTarefasPendentes[[#This Row],[% CONCLUÍDO]]&gt;=1)</f>
        <v>1</v>
      </c>
      <c r="J24" s="10" t="s">
        <v>54</v>
      </c>
      <c r="K24" s="10"/>
    </row>
    <row r="25" spans="2:11" ht="30.75">
      <c r="B25" s="21" t="s">
        <v>55</v>
      </c>
      <c r="C25" s="21" t="s">
        <v>40</v>
      </c>
      <c r="D25" s="21" t="s">
        <v>12</v>
      </c>
      <c r="E25" s="21" t="s">
        <v>56</v>
      </c>
      <c r="F25" s="22">
        <v>45264</v>
      </c>
      <c r="G25" s="22"/>
      <c r="H25" s="15">
        <v>0</v>
      </c>
      <c r="I25" s="10">
        <f>--(ListaDeTarefasPendentes[[#This Row],[% CONCLUÍDO]]&gt;=1)</f>
        <v>0</v>
      </c>
      <c r="J25" s="10" t="s">
        <v>57</v>
      </c>
      <c r="K25" s="10"/>
    </row>
    <row r="26" spans="2:11" ht="30.75">
      <c r="B26" s="21" t="s">
        <v>58</v>
      </c>
      <c r="C26" s="21" t="s">
        <v>40</v>
      </c>
      <c r="D26" s="21" t="s">
        <v>12</v>
      </c>
      <c r="E26" s="21" t="s">
        <v>56</v>
      </c>
      <c r="F26" s="22">
        <v>45271</v>
      </c>
      <c r="G26" s="22"/>
      <c r="H26" s="15">
        <v>0</v>
      </c>
      <c r="I26" s="10">
        <f>--(ListaDeTarefasPendentes[[#This Row],[% CONCLUÍDO]]&gt;=1)</f>
        <v>0</v>
      </c>
      <c r="J26" s="10" t="s">
        <v>59</v>
      </c>
      <c r="K26" s="10"/>
    </row>
    <row r="27" spans="2:11" ht="30.75">
      <c r="B27" s="21" t="s">
        <v>60</v>
      </c>
      <c r="C27" s="21" t="s">
        <v>61</v>
      </c>
      <c r="D27" s="21" t="s">
        <v>12</v>
      </c>
      <c r="E27" s="21" t="s">
        <v>56</v>
      </c>
      <c r="F27" s="22">
        <v>45271</v>
      </c>
      <c r="G27" s="22"/>
      <c r="H27" s="15">
        <v>0</v>
      </c>
      <c r="I27" s="10">
        <f>--(ListaDeTarefasPendentes[[#This Row],[% CONCLUÍDO]]&gt;=1)</f>
        <v>0</v>
      </c>
      <c r="J27" s="10" t="s">
        <v>62</v>
      </c>
      <c r="K27" s="10"/>
    </row>
    <row r="28" spans="2:11" ht="15">
      <c r="B28" s="21" t="s">
        <v>63</v>
      </c>
      <c r="C28" s="21" t="s">
        <v>61</v>
      </c>
      <c r="D28" s="21" t="s">
        <v>12</v>
      </c>
      <c r="E28" s="21" t="s">
        <v>56</v>
      </c>
      <c r="F28" s="22">
        <v>45271</v>
      </c>
      <c r="G28" s="22"/>
      <c r="H28" s="15">
        <v>0</v>
      </c>
      <c r="I28" s="10">
        <f>--(ListaDeTarefasPendentes[[#This Row],[% CONCLUÍDO]]&gt;=1)</f>
        <v>0</v>
      </c>
      <c r="J28" s="10" t="s">
        <v>64</v>
      </c>
      <c r="K28" s="10"/>
    </row>
    <row r="29" spans="2:11" ht="45.75">
      <c r="B29" s="21" t="s">
        <v>65</v>
      </c>
      <c r="C29" s="21" t="s">
        <v>61</v>
      </c>
      <c r="D29" s="21" t="s">
        <v>12</v>
      </c>
      <c r="E29" s="21" t="s">
        <v>13</v>
      </c>
      <c r="F29" s="22">
        <v>45271</v>
      </c>
      <c r="G29" s="22">
        <v>45275</v>
      </c>
      <c r="H29" s="15">
        <v>1</v>
      </c>
      <c r="I29" s="10">
        <f>--(ListaDeTarefasPendentes[[#This Row],[% CONCLUÍDO]]&gt;=1)</f>
        <v>1</v>
      </c>
      <c r="J29" s="10" t="s">
        <v>66</v>
      </c>
      <c r="K29" s="10"/>
    </row>
    <row r="30" spans="2:11" ht="30.75">
      <c r="B30" s="21" t="s">
        <v>67</v>
      </c>
      <c r="C30" s="21" t="s">
        <v>61</v>
      </c>
      <c r="D30" s="21" t="s">
        <v>12</v>
      </c>
      <c r="E30" s="21" t="s">
        <v>56</v>
      </c>
      <c r="F30" s="22">
        <v>45271</v>
      </c>
      <c r="G30" s="22"/>
      <c r="H30" s="15">
        <v>0</v>
      </c>
      <c r="I30" s="10">
        <f>--(ListaDeTarefasPendentes[[#This Row],[% CONCLUÍDO]]&gt;=1)</f>
        <v>0</v>
      </c>
      <c r="J30" s="10" t="s">
        <v>68</v>
      </c>
      <c r="K30" s="10"/>
    </row>
    <row r="31" spans="2:11" ht="45.75">
      <c r="B31" s="21" t="s">
        <v>69</v>
      </c>
      <c r="C31" s="21" t="s">
        <v>61</v>
      </c>
      <c r="D31" s="21" t="s">
        <v>12</v>
      </c>
      <c r="E31" s="21" t="s">
        <v>13</v>
      </c>
      <c r="F31" s="22">
        <v>45271</v>
      </c>
      <c r="G31" s="22">
        <v>45275</v>
      </c>
      <c r="H31" s="15">
        <v>1</v>
      </c>
      <c r="I31" s="10">
        <f>--(ListaDeTarefasPendentes[[#This Row],[% CONCLUÍDO]]&gt;=1)</f>
        <v>1</v>
      </c>
      <c r="J31" s="10" t="s">
        <v>70</v>
      </c>
      <c r="K31" s="10"/>
    </row>
    <row r="32" spans="2:11" ht="45.75">
      <c r="B32" s="21" t="s">
        <v>71</v>
      </c>
      <c r="C32" s="21" t="s">
        <v>61</v>
      </c>
      <c r="D32" s="21" t="s">
        <v>12</v>
      </c>
      <c r="E32" s="21" t="s">
        <v>56</v>
      </c>
      <c r="F32" s="22">
        <v>45271</v>
      </c>
      <c r="G32" s="22"/>
      <c r="H32" s="15">
        <v>0</v>
      </c>
      <c r="I32" s="10">
        <f>--(ListaDeTarefasPendentes[[#This Row],[% CONCLUÍDO]]&gt;=1)</f>
        <v>0</v>
      </c>
      <c r="J32" s="10" t="s">
        <v>72</v>
      </c>
      <c r="K32" s="10"/>
    </row>
    <row r="33" spans="2:11" ht="30" customHeight="1">
      <c r="B33" s="16" t="s">
        <v>73</v>
      </c>
      <c r="C33" s="17" t="s">
        <v>11</v>
      </c>
      <c r="D33" s="17" t="s">
        <v>16</v>
      </c>
      <c r="E33" s="17" t="s">
        <v>13</v>
      </c>
      <c r="F33" s="18">
        <v>45214</v>
      </c>
      <c r="G33" s="18">
        <v>45230</v>
      </c>
      <c r="H33" s="19">
        <v>1</v>
      </c>
      <c r="I33" s="17">
        <f>--(ListaDeTarefasPendentes[[#This Row],[% CONCLUÍDO]]&gt;=1)</f>
        <v>1</v>
      </c>
      <c r="J33" s="17" t="s">
        <v>74</v>
      </c>
      <c r="K33" s="10"/>
    </row>
    <row r="34" spans="2:11" ht="30" customHeight="1">
      <c r="B34" s="10"/>
      <c r="C34" s="10"/>
      <c r="D34" s="10"/>
      <c r="E34" s="10"/>
      <c r="F34" s="14"/>
      <c r="G34" s="14"/>
      <c r="H34" s="15"/>
      <c r="I34" s="10"/>
      <c r="J34" s="10"/>
    </row>
  </sheetData>
  <mergeCells count="1">
    <mergeCell ref="F1:K1"/>
  </mergeCells>
  <phoneticPr fontId="2" type="noConversion"/>
  <conditionalFormatting sqref="B3:J17 B34:J34 B18:F18 H18:J33 C19:F24 C33:F33 B25:F32">
    <cfRule type="expression" dxfId="18" priority="27">
      <formula>AND($H3=0,$H3&lt;&gt;"")</formula>
    </cfRule>
  </conditionalFormatting>
  <conditionalFormatting sqref="G34">
    <cfRule type="expression" dxfId="17" priority="10">
      <formula>AND($G35=0,$G35&lt;&gt;"")</formula>
    </cfRule>
  </conditionalFormatting>
  <conditionalFormatting sqref="G34:H34 H3:H34">
    <cfRule type="dataBar" priority="32">
      <dataBar>
        <cfvo type="min"/>
        <cfvo type="max"/>
        <color theme="4" tint="0.39997558519241921"/>
      </dataBar>
      <extLst>
        <ext xmlns:x14="http://schemas.microsoft.com/office/spreadsheetml/2009/9/main" uri="{B025F937-C7B1-47D3-B67F-A62EFF666E3E}">
          <x14:id>{8C6A5CC8-56B3-4028-81B5-C3A4E862D9B7}</x14:id>
        </ext>
      </extLst>
    </cfRule>
  </conditionalFormatting>
  <conditionalFormatting sqref="H1:H1048576">
    <cfRule type="colorScale" priority="4">
      <colorScale>
        <cfvo type="min"/>
        <cfvo type="percentile" val="50"/>
        <cfvo type="max"/>
        <color rgb="FFF8696B"/>
        <color rgb="FFFFEB84"/>
        <color rgb="FF63BE7B"/>
      </colorScale>
    </cfRule>
  </conditionalFormatting>
  <conditionalFormatting sqref="G25:G32">
    <cfRule type="expression" dxfId="16" priority="1">
      <formula>AND($H25=0,$H25&lt;&gt;"")</formula>
    </cfRule>
  </conditionalFormatting>
  <dataValidations xWindow="46" yWindow="284" count="14">
    <dataValidation allowBlank="1" showInputMessage="1" showErrorMessage="1" prompt="Criar uma lista de tarefas pendentes com um controlador de progresso nesta planilha" sqref="A1" xr:uid="{00000000-0002-0000-0000-000000000000}"/>
    <dataValidation allowBlank="1" showInputMessage="1" showErrorMessage="1" prompt="O título da planilha está nesta célula." sqref="B1" xr:uid="{00000000-0002-0000-0000-000001000000}"/>
    <dataValidation allowBlank="1" showInputMessage="1" showErrorMessage="1" prompt="Insira a Tarefa nesta coluna, abaixo deste título. Use filtros de título para encontrar entradas específicas" sqref="B2:C2" xr:uid="{00000000-0002-0000-0000-000002000000}"/>
    <dataValidation allowBlank="1" showInputMessage="1" showErrorMessage="1" prompt="Selecione Prioridade nesta coluna, abaixo deste título. Pressione ALT+ SETA PARA BAIXO para abrir a lista suspensa e, em seguida, pressione ENTER para selecionar" sqref="D2" xr:uid="{00000000-0002-0000-0000-000003000000}"/>
    <dataValidation allowBlank="1" showInputMessage="1" showErrorMessage="1" prompt="Selecione Status nesta coluna, abaixo deste título. Pressione ALT+ SETA PARA BAIXO para abrir a lista suspensa e, em seguida, pressione ENTER para selecionar" sqref="E2" xr:uid="{00000000-0002-0000-0000-000004000000}"/>
    <dataValidation allowBlank="1" showInputMessage="1" showErrorMessage="1" prompt="Insira a Data de Início nesta coluna, abaixo deste título" sqref="F2" xr:uid="{00000000-0002-0000-0000-000005000000}"/>
    <dataValidation allowBlank="1" showInputMessage="1" showErrorMessage="1" prompt="Insira a Data de Conclusão na coluna, abaixo deste título" sqref="G2" xr:uid="{00000000-0002-0000-0000-000006000000}"/>
    <dataValidation allowBlank="1" showInputMessage="1" showErrorMessage="1" prompt="Selecione % Concluído nesta coluna. Pressione ALT+ SETA PARA BAIXO para abrir a lista suspensa e, em seguida, pressione ENTER para selecionar. Uma barra de status indica o progresso até à conclusão" sqref="H2" xr:uid="{00000000-0002-0000-0000-000007000000}"/>
    <dataValidation allowBlank="1" showInputMessage="1" showErrorMessage="1" prompt="O indicador de ícone de conclusão de tarefa nesta coluna, abaixo deste título é atualizado automaticamente à medida que as tarefas são concluídas" sqref="I2" xr:uid="{00000000-0002-0000-0000-000008000000}"/>
    <dataValidation allowBlank="1" showInputMessage="1" showErrorMessage="1" prompt="Insira as Anotações na coluna, abaixo deste título" sqref="J2" xr:uid="{00000000-0002-0000-0000-000009000000}"/>
    <dataValidation type="list" errorStyle="warning" allowBlank="1" showInputMessage="1" showErrorMessage="1" error="Selecione a entrada na lista. Selecione CANCELAR e pressione ALT+ SETA PARA BAIXO para navegar pela lista. Selecione ENTER para selecionar" sqref="D3:D34" xr:uid="{00000000-0002-0000-0000-00000A000000}">
      <formula1>"Baixa, Normal, Alta"</formula1>
    </dataValidation>
    <dataValidation type="list" errorStyle="warning" allowBlank="1" showInputMessage="1" showErrorMessage="1" error="Selecione a entrada na lista. Selecione CANCELAR e pressione ALT+ SETA PARA BAIXO para navegar pela lista. Selecione ENTER para selecionar" sqref="E3:E34" xr:uid="{00000000-0002-0000-0000-00000B000000}">
      <formula1>"Não iniciado,Em andamento, Diferido, Concluído"</formula1>
    </dataValidation>
    <dataValidation type="list" errorStyle="warning" allowBlank="1" showInputMessage="1" showErrorMessage="1" error="Selecione a entrada na lista. Selecione CANCELAR e pressione ALT+ SETA PARA BAIXO para navegar pela lista. Selecione ENTER para selecionar" sqref="H3:H34" xr:uid="{00000000-0002-0000-0000-00000C000000}">
      <formula1>"0%,25%,50%,75%,100%"</formula1>
    </dataValidation>
    <dataValidation type="custom" errorStyle="warning" allowBlank="1" showInputMessage="1" showErrorMessage="1" error="A Data de Vencimento deve ser igual ou superior à Data de Início. Selecione SIM para manter o valor, NÃO para repetir ou CANCELAR para limpar a entrada" sqref="G3:G34" xr:uid="{00000000-0002-0000-0000-00000D000000}">
      <formula1>G3&gt;=F3</formula1>
    </dataValidation>
  </dataValidations>
  <printOptions horizontalCentered="1"/>
  <pageMargins left="0.4" right="0.4" top="0.5" bottom="0.5" header="0.3" footer="0.3"/>
  <pageSetup paperSize="9" scale="59" fitToHeight="0" orientation="landscape" horizontalDpi="200" verticalDpi="200" r:id="rId1"/>
  <headerFooter differentFirst="1">
    <oddHeader>&amp;L&amp;16To-Do List</oddHeader>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8C6A5CC8-56B3-4028-81B5-C3A4E862D9B7}">
            <x14:dataBar minLength="0" maxLength="100" gradient="0">
              <x14:cfvo type="autoMin"/>
              <x14:cfvo type="autoMax"/>
              <x14:negativeFillColor rgb="FFFF0000"/>
              <x14:axisColor rgb="FF000000"/>
            </x14:dataBar>
          </x14:cfRule>
          <xm:sqref>G34:H34 H3:H34</xm:sqref>
        </x14:conditionalFormatting>
        <x14:conditionalFormatting xmlns:xm="http://schemas.microsoft.com/office/excel/2006/main">
          <x14:cfRule type="iconSet" priority="49" id="{94681881-FBDE-4982-9C8F-A86810684A25}">
            <x14:iconSet iconSet="3Symbols" custom="1">
              <x14:cfvo type="percent">
                <xm:f>0</xm:f>
              </x14:cfvo>
              <x14:cfvo type="num">
                <xm:f>0</xm:f>
              </x14:cfvo>
              <x14:cfvo type="num">
                <xm:f>1</xm:f>
              </x14:cfvo>
              <x14:cfIcon iconSet="NoIcons" iconId="0"/>
              <x14:cfIcon iconSet="NoIcons" iconId="0"/>
              <x14:cfIcon iconSet="3Symbols" iconId="2"/>
            </x14:iconSet>
          </x14:cfRule>
          <xm:sqref>I3:I34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i G o u V x U N 7 q 6 j A A A A 9 g A A A B I A H A B D b 2 5 m a W c v U G F j a 2 F n Z S 5 4 b W w g o h g A K K A U A A A A A A A A A A A A A A A A A A A A A A A A A A A A h Y 9 N D o I w G E S v Q r r v D 3 V j y E d J d C u J 0 c S 4 b U q F R i i E F s v d X H g k r y B G U X c u 5 8 1 b z N y v N 8 j G p o 4 u u n e m t S m K C U O R t q o t j C 1 T N P g T X q J M w F a q s y x 1 N M n W J a M r U l R 5 3 y W U h h B I W J C 2 L y l n L K b H f L N X l W 4 k + s j m v 4 y N d V 5 a p Z G A w 2 u M 4 C T m j H D O C Q M 6 Q 8 i N / Q p 8 2 v t s f y C s h 9 o P v R a d x 6 s d 0 D k C f X 8 Q D 1 B L A w Q U A A I A C A C I a i 5 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G o u V y i K R 7 g O A A A A E Q A A A B M A H A B G b 3 J t d W x h c y 9 T Z W N 0 a W 9 u M S 5 t I K I Y A C i g F A A A A A A A A A A A A A A A A A A A A A A A A A A A A C t O T S 7 J z M 9 T C I b Q h t Y A U E s B A i 0 A F A A C A A g A i G o u V x U N 7 q 6 j A A A A 9 g A A A B I A A A A A A A A A A A A A A A A A A A A A A E N v b m Z p Z y 9 Q Y W N r Y W d l L n h t b F B L A Q I t A B Q A A g A I A I h q L l c P y u m r p A A A A O k A A A A T A A A A A A A A A A A A A A A A A O 8 A A A B b Q 2 9 u d G V u d F 9 U e X B l c 1 0 u e G 1 s U E s B A i 0 A F A A C A A g A i G o u V 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B J K O q 5 M T I V P l I N N 3 h 6 O h Y Q A A A A A A g A A A A A A A 2 Y A A M A A A A A Q A A A A A I k d I O o X O 7 M H L g B u D h P o b Q A A A A A E g A A A o A A A A B A A A A A n 7 7 + z 2 H R H 7 R b h o z u P R B r 0 U A A A A L M U X n X T 2 p 9 M T n y o C t W z u U K H a w W P y d V 1 y 7 M H V j s / M u O Z Q e 1 n 1 V F T 1 m X w h Y H K / Z u o D F J C F P 8 I 8 r 2 R r 4 q B d 4 j k l E e 3 T V v u h E M i u b i Y U 3 L u r R A 0 F A A A A H 0 L / J f j Q L N V i s x + e 9 o J B q L h 0 / 7 y < / D a t a M a s h u p > 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31E6B30F-A19D-4938-AAEA-E9796498FB66}"/>
</file>

<file path=customXml/itemProps2.xml><?xml version="1.0" encoding="utf-8"?>
<ds:datastoreItem xmlns:ds="http://schemas.openxmlformats.org/officeDocument/2006/customXml" ds:itemID="{828CA8E1-44D4-4665-B868-FBF7A439CAC3}"/>
</file>

<file path=customXml/itemProps3.xml><?xml version="1.0" encoding="utf-8"?>
<ds:datastoreItem xmlns:ds="http://schemas.openxmlformats.org/officeDocument/2006/customXml" ds:itemID="{0C9377B5-33A9-4C3D-9A88-86A3E387B080}"/>
</file>

<file path=customXml/itemProps4.xml><?xml version="1.0" encoding="utf-8"?>
<ds:datastoreItem xmlns:ds="http://schemas.openxmlformats.org/officeDocument/2006/customXml" ds:itemID="{D80D6D39-DBD9-4440-B62F-A6A353ABBEAA}"/>
</file>

<file path=docProps/app.xml><?xml version="1.0" encoding="utf-8"?>
<Properties xmlns="http://schemas.openxmlformats.org/officeDocument/2006/extended-properties" xmlns:vt="http://schemas.openxmlformats.org/officeDocument/2006/docPropsVTypes">
  <Template>TM04014210</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2022-11-06T06:00:25Z</dcterms:created>
  <dcterms:modified xsi:type="dcterms:W3CDTF">2023-12-15T14:48:03Z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